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8480" windowHeight="11640" activeTab="0"/>
  </bookViews>
  <sheets>
    <sheet name="拟聘用人员名单（一）" sheetId="1" r:id="rId1"/>
  </sheets>
  <definedNames/>
  <calcPr fullCalcOnLoad="1"/>
</workbook>
</file>

<file path=xl/sharedStrings.xml><?xml version="1.0" encoding="utf-8"?>
<sst xmlns="http://schemas.openxmlformats.org/spreadsheetml/2006/main" count="953" uniqueCount="548">
  <si>
    <t>招聘单位名称</t>
  </si>
  <si>
    <t>姓名</t>
  </si>
  <si>
    <t>准考证号</t>
  </si>
  <si>
    <t>招聘岗位代码</t>
  </si>
  <si>
    <t>性别</t>
  </si>
  <si>
    <t>学历</t>
  </si>
  <si>
    <t>工作单位或毕业院校</t>
  </si>
  <si>
    <t>面试成绩</t>
  </si>
  <si>
    <t>总成绩</t>
  </si>
  <si>
    <t>备注</t>
  </si>
  <si>
    <t xml:space="preserve"> </t>
  </si>
  <si>
    <t>2019年扬州市属事业单位公开招聘工作人员拟聘用人员名单（一）</t>
  </si>
  <si>
    <t>01</t>
  </si>
  <si>
    <t>02</t>
  </si>
  <si>
    <t>扬州市无线电管理监测站</t>
  </si>
  <si>
    <t>扬州市社会福利中心</t>
  </si>
  <si>
    <t>03</t>
  </si>
  <si>
    <t>扬州市福利彩票发行中心</t>
  </si>
  <si>
    <t>扬州市财政投资评审中心</t>
  </si>
  <si>
    <t>扬州市社会综合治税管理服务中心</t>
  </si>
  <si>
    <t>扬州市民族宗教团体服务中心</t>
  </si>
  <si>
    <t>扬州市建筑安全监察站</t>
  </si>
  <si>
    <t>扬州市建筑安装管理处</t>
  </si>
  <si>
    <t>扬州市建设培训中心</t>
  </si>
  <si>
    <t>扬州市市政设施管理处</t>
  </si>
  <si>
    <t>扬州市历史文化名城研究院</t>
  </si>
  <si>
    <t>扬州市个园管理处</t>
  </si>
  <si>
    <t>扬州市茱萸湾风景区管理处</t>
  </si>
  <si>
    <t>扬州市荷花池公园管理处</t>
  </si>
  <si>
    <t>扬州市文津园</t>
  </si>
  <si>
    <t>扬州市二分明月楼公园</t>
  </si>
  <si>
    <t>扬州市何园管理处</t>
  </si>
  <si>
    <t>扬州市公路建设处</t>
  </si>
  <si>
    <t>扬州市瓜洲泵站工程管理处</t>
  </si>
  <si>
    <t>04</t>
  </si>
  <si>
    <t>05</t>
  </si>
  <si>
    <t>江苏省水利重点工程扬州市指挥部</t>
  </si>
  <si>
    <t>扬州市润扬河工程管理处</t>
  </si>
  <si>
    <t>扬州市城市防洪工程管理处</t>
  </si>
  <si>
    <t>扬州市涵闸河道管理处</t>
  </si>
  <si>
    <t>扬州市外事翻译中心</t>
  </si>
  <si>
    <t>扬州市耕地质量保护站</t>
  </si>
  <si>
    <t>扬州市畜牧兽医站</t>
  </si>
  <si>
    <t>扬州市农产品质量监督检测中心</t>
  </si>
  <si>
    <t>扬州市水产生产技术指导站</t>
  </si>
  <si>
    <t>扬州市机关服务中心</t>
  </si>
  <si>
    <t>扬州市机关生活服务中心</t>
  </si>
  <si>
    <t>扬州市市级机关门诊所</t>
  </si>
  <si>
    <t>扬州市机关第一幼儿园</t>
  </si>
  <si>
    <t>扬州市机关第二幼儿园</t>
  </si>
  <si>
    <t>扬州仲裁委员会秘书处</t>
  </si>
  <si>
    <t>扬州市住房公积金管理中心</t>
  </si>
  <si>
    <t>江苏省扬州中学</t>
  </si>
  <si>
    <t>扬州市新华中学</t>
  </si>
  <si>
    <t>扬州教育学院附属中学</t>
  </si>
  <si>
    <t>扬州市特殊教育学校</t>
  </si>
  <si>
    <t>扬州市梅岭教育集团运河中学</t>
  </si>
  <si>
    <t>扬州市中小学教师培训发展中心</t>
  </si>
  <si>
    <t>扬州市第二人民医院</t>
  </si>
  <si>
    <t>扬州市第三人民医院</t>
  </si>
  <si>
    <t>扬州市精神卫生防治中心</t>
  </si>
  <si>
    <t>南京大学扬州化学化工研究院</t>
  </si>
  <si>
    <t>扬州博物馆</t>
  </si>
  <si>
    <t>扬州城大遗址保护中心</t>
  </si>
  <si>
    <t>史可法纪念馆</t>
  </si>
  <si>
    <t>扬州市文物考古队</t>
  </si>
  <si>
    <t>扬州市图书馆</t>
  </si>
  <si>
    <t>扬州市国土资源信息中心</t>
  </si>
  <si>
    <t>扬州市统计局计算中心</t>
  </si>
  <si>
    <t>扬州市人力资源和社会保障局蜀冈－瘦西湖风景名胜区办事处</t>
  </si>
  <si>
    <t>扬州市人力资源和社会保障局生态科技新城办事处</t>
  </si>
  <si>
    <t>扬州经济开发区失地农民基本生活保障服务中心</t>
  </si>
  <si>
    <t>江苏省扬州技师学院</t>
  </si>
  <si>
    <t>扬州市公共资源交易中心</t>
  </si>
  <si>
    <t>施桥镇镇村建设环保服务中心</t>
  </si>
  <si>
    <t>八里镇会计服务站</t>
  </si>
  <si>
    <t>八里镇企业与劳动管理服务站</t>
  </si>
  <si>
    <t>扬州经济技术开发区朴席镇社区卫生服务中心</t>
  </si>
  <si>
    <t>杭集镇经济建设服务中心</t>
  </si>
  <si>
    <t>杭集镇民生保障服务中心</t>
  </si>
  <si>
    <t>泰安镇农业发展服务中心</t>
  </si>
  <si>
    <t>泰安镇民生保障服务中心</t>
  </si>
  <si>
    <t>泰安镇财政国库集中收付中心</t>
  </si>
  <si>
    <t>梅岭街道社会公共事业服务中心</t>
  </si>
  <si>
    <t>梅岭街道社会保障服务中心</t>
  </si>
  <si>
    <t>城北乡经济发展服务中心</t>
  </si>
  <si>
    <t>平山乡社会公共事业服务中心</t>
  </si>
  <si>
    <t>平山乡畜牧兽医站</t>
  </si>
  <si>
    <t>扬州市职业大学</t>
  </si>
  <si>
    <t>204100801724</t>
  </si>
  <si>
    <t>209100115927</t>
  </si>
  <si>
    <t>209100102910</t>
  </si>
  <si>
    <t>204100801329</t>
  </si>
  <si>
    <t>101100304816</t>
  </si>
  <si>
    <t>207100803405</t>
  </si>
  <si>
    <t>209100106630</t>
  </si>
  <si>
    <t>204100801321</t>
  </si>
  <si>
    <t>209100112813</t>
  </si>
  <si>
    <t>101100304819</t>
  </si>
  <si>
    <t>209100107625</t>
  </si>
  <si>
    <t>209100112426</t>
  </si>
  <si>
    <t>101100709115</t>
  </si>
  <si>
    <t>209100114016</t>
  </si>
  <si>
    <t>209100113227</t>
  </si>
  <si>
    <t>101100701824</t>
  </si>
  <si>
    <t>101100711612</t>
  </si>
  <si>
    <t>206100505723</t>
  </si>
  <si>
    <t>601100300401</t>
  </si>
  <si>
    <t>207100802512</t>
  </si>
  <si>
    <t>209100111301</t>
  </si>
  <si>
    <t>601100300710</t>
  </si>
  <si>
    <t>601100300105</t>
  </si>
  <si>
    <t>101100701125</t>
  </si>
  <si>
    <t>205100804210</t>
  </si>
  <si>
    <t>209100101501</t>
  </si>
  <si>
    <t>209100112406</t>
  </si>
  <si>
    <t>209100111405</t>
  </si>
  <si>
    <t>206100500726</t>
  </si>
  <si>
    <t>204100801803</t>
  </si>
  <si>
    <t>601100301504</t>
  </si>
  <si>
    <t>209100114811</t>
  </si>
  <si>
    <t>101100606814</t>
  </si>
  <si>
    <t>209100102902</t>
  </si>
  <si>
    <t>204100801718</t>
  </si>
  <si>
    <t>209100102005</t>
  </si>
  <si>
    <t>209100106305</t>
  </si>
  <si>
    <t>601100300222</t>
  </si>
  <si>
    <t>205100803811</t>
  </si>
  <si>
    <t>101100608417</t>
  </si>
  <si>
    <t>209100107314</t>
  </si>
  <si>
    <t>209100112905</t>
  </si>
  <si>
    <t>209100115230</t>
  </si>
  <si>
    <t>209100101118</t>
  </si>
  <si>
    <t>209100103017</t>
  </si>
  <si>
    <t>209100115105</t>
  </si>
  <si>
    <t>206100504907</t>
  </si>
  <si>
    <t>209100104315</t>
  </si>
  <si>
    <t>209100113924</t>
  </si>
  <si>
    <t>209100106008</t>
  </si>
  <si>
    <t>209100103624</t>
  </si>
  <si>
    <t>101100701807</t>
  </si>
  <si>
    <t>601100301513</t>
  </si>
  <si>
    <t>209100103922</t>
  </si>
  <si>
    <t>209100110207</t>
  </si>
  <si>
    <t>209100107716</t>
  </si>
  <si>
    <t>206100502925</t>
  </si>
  <si>
    <t>209100106801</t>
  </si>
  <si>
    <t>206100503226</t>
  </si>
  <si>
    <t>206100502901</t>
  </si>
  <si>
    <t>206100502729</t>
  </si>
  <si>
    <t>206100502522</t>
  </si>
  <si>
    <t>204100801001</t>
  </si>
  <si>
    <t>206100506110</t>
  </si>
  <si>
    <t>206100506008</t>
  </si>
  <si>
    <t>209100108401</t>
  </si>
  <si>
    <t>209100113221</t>
  </si>
  <si>
    <t>209100115503</t>
  </si>
  <si>
    <t>209100106522</t>
  </si>
  <si>
    <t>601100300602</t>
  </si>
  <si>
    <t>209100102814</t>
  </si>
  <si>
    <t>209100100223</t>
  </si>
  <si>
    <t>209100112403</t>
  </si>
  <si>
    <t>209100113111</t>
  </si>
  <si>
    <t>209100113211</t>
  </si>
  <si>
    <t>206100502205</t>
  </si>
  <si>
    <t>209100109310</t>
  </si>
  <si>
    <t>209100107517</t>
  </si>
  <si>
    <t>101100608416</t>
  </si>
  <si>
    <t>206100504413</t>
  </si>
  <si>
    <t>101100604618</t>
  </si>
  <si>
    <t>209100105614</t>
  </si>
  <si>
    <t>204100801706</t>
  </si>
  <si>
    <t>206100502928</t>
  </si>
  <si>
    <t>101100706422</t>
  </si>
  <si>
    <t>206100506402</t>
  </si>
  <si>
    <t>209100115206</t>
  </si>
  <si>
    <t>206100505403</t>
  </si>
  <si>
    <t>204100801701</t>
  </si>
  <si>
    <t>206100505501</t>
  </si>
  <si>
    <t>601100301106</t>
  </si>
  <si>
    <t>209100100429</t>
  </si>
  <si>
    <t>101100707630</t>
  </si>
  <si>
    <t>101100602113</t>
  </si>
  <si>
    <t>101100711525</t>
  </si>
  <si>
    <t>101100302304</t>
  </si>
  <si>
    <t>601100300529</t>
  </si>
  <si>
    <t>101100701827</t>
  </si>
  <si>
    <t>101100303924</t>
  </si>
  <si>
    <t>601100300728</t>
  </si>
  <si>
    <t>206100500808</t>
  </si>
  <si>
    <t>209100107914</t>
  </si>
  <si>
    <t>209100109722</t>
  </si>
  <si>
    <t>101100305829</t>
  </si>
  <si>
    <t>男</t>
  </si>
  <si>
    <t>本科</t>
  </si>
  <si>
    <t>硕士研究生</t>
  </si>
  <si>
    <t>章欣</t>
  </si>
  <si>
    <t>徐建权</t>
  </si>
  <si>
    <t>王丹丹</t>
  </si>
  <si>
    <t>女</t>
  </si>
  <si>
    <t>周洲</t>
  </si>
  <si>
    <t>蔡骥磊</t>
  </si>
  <si>
    <t>时玥</t>
  </si>
  <si>
    <t>张潇</t>
  </si>
  <si>
    <t>陈宇</t>
  </si>
  <si>
    <t>李燕</t>
  </si>
  <si>
    <t>刘伟慧</t>
  </si>
  <si>
    <t>刘锦</t>
  </si>
  <si>
    <t>欧阳晓安</t>
  </si>
  <si>
    <t>熊雨婷</t>
  </si>
  <si>
    <t>顾凯</t>
  </si>
  <si>
    <t>肖康</t>
  </si>
  <si>
    <t>李莹</t>
  </si>
  <si>
    <t>孙方圆</t>
  </si>
  <si>
    <t>倪衡宇</t>
  </si>
  <si>
    <t>王娉婷</t>
  </si>
  <si>
    <t>宗晨迪</t>
  </si>
  <si>
    <t>陈璐</t>
  </si>
  <si>
    <t>杨一菁</t>
  </si>
  <si>
    <t>杜诗汉</t>
  </si>
  <si>
    <t>刘天月</t>
  </si>
  <si>
    <t>濮阳</t>
  </si>
  <si>
    <t>夏淼</t>
  </si>
  <si>
    <t>吴鹏</t>
  </si>
  <si>
    <t>秦烨</t>
  </si>
  <si>
    <t>吴晓</t>
  </si>
  <si>
    <t>刘焘</t>
  </si>
  <si>
    <t>陈心逸</t>
  </si>
  <si>
    <t>蔡信</t>
  </si>
  <si>
    <t>裘晟旻</t>
  </si>
  <si>
    <t>贾青</t>
  </si>
  <si>
    <t>殷夏玉</t>
  </si>
  <si>
    <t>陈瑚容</t>
  </si>
  <si>
    <t>施寿成</t>
  </si>
  <si>
    <t>李昊旻</t>
  </si>
  <si>
    <t>吕宏</t>
  </si>
  <si>
    <t>常幸子</t>
  </si>
  <si>
    <t>刘翔麟</t>
  </si>
  <si>
    <t>张云山</t>
  </si>
  <si>
    <t>吕春子</t>
  </si>
  <si>
    <t>沈悦</t>
  </si>
  <si>
    <t>韩珂珂</t>
  </si>
  <si>
    <t>陈炳根</t>
  </si>
  <si>
    <t>大专</t>
  </si>
  <si>
    <t>顾月颖</t>
  </si>
  <si>
    <t>刘燕</t>
  </si>
  <si>
    <t>朱康莹</t>
  </si>
  <si>
    <t>黄苑</t>
  </si>
  <si>
    <t>李璇</t>
  </si>
  <si>
    <t>纪君</t>
  </si>
  <si>
    <t>姜越</t>
  </si>
  <si>
    <t>丁六笔</t>
  </si>
  <si>
    <t>童欣</t>
  </si>
  <si>
    <t>谢睿晋</t>
  </si>
  <si>
    <t>胡颖文</t>
  </si>
  <si>
    <t>孙园</t>
  </si>
  <si>
    <t>田瑞青</t>
  </si>
  <si>
    <t>杨琪</t>
  </si>
  <si>
    <t>张倩</t>
  </si>
  <si>
    <t>陈韵雯</t>
  </si>
  <si>
    <t>景培艺</t>
  </si>
  <si>
    <t>龚梦玲</t>
  </si>
  <si>
    <t>周琳</t>
  </si>
  <si>
    <t>冯星</t>
  </si>
  <si>
    <t>朱玉奇</t>
  </si>
  <si>
    <t>纪斐</t>
  </si>
  <si>
    <t>杜颖</t>
  </si>
  <si>
    <t>胡燕</t>
  </si>
  <si>
    <t>徐添奇</t>
  </si>
  <si>
    <t>孙波</t>
  </si>
  <si>
    <t>程庆花</t>
  </si>
  <si>
    <t>姚施华</t>
  </si>
  <si>
    <t>吴一丹</t>
  </si>
  <si>
    <t>张琦</t>
  </si>
  <si>
    <t>乔宇</t>
  </si>
  <si>
    <t>周思冲</t>
  </si>
  <si>
    <t>徐志鹏</t>
  </si>
  <si>
    <t>王月</t>
  </si>
  <si>
    <t>刘晗青</t>
  </si>
  <si>
    <t>王子卿</t>
  </si>
  <si>
    <t>陈佳</t>
  </si>
  <si>
    <t>杨宇航</t>
  </si>
  <si>
    <t>李静娴</t>
  </si>
  <si>
    <t>刘苏苏</t>
  </si>
  <si>
    <t>吉晓宇</t>
  </si>
  <si>
    <t>李路</t>
  </si>
  <si>
    <t>刘苏婉</t>
  </si>
  <si>
    <t>仇敏</t>
  </si>
  <si>
    <t>杨阳</t>
  </si>
  <si>
    <t>王昌杰</t>
  </si>
  <si>
    <t>管祉妍</t>
  </si>
  <si>
    <t>金玲</t>
  </si>
  <si>
    <t>刘杨</t>
  </si>
  <si>
    <t>闫伊平</t>
  </si>
  <si>
    <t>赵靓</t>
  </si>
  <si>
    <t>张旭</t>
  </si>
  <si>
    <t>王跃桦</t>
  </si>
  <si>
    <t>李文静</t>
  </si>
  <si>
    <t>陈敏</t>
  </si>
  <si>
    <t>杨锐</t>
  </si>
  <si>
    <r>
      <t xml:space="preserve">公共科目  </t>
    </r>
    <r>
      <rPr>
        <b/>
        <sz val="10"/>
        <rFont val="宋体"/>
        <family val="0"/>
      </rPr>
      <t>笔试成绩</t>
    </r>
  </si>
  <si>
    <r>
      <t xml:space="preserve">专业科目 </t>
    </r>
    <r>
      <rPr>
        <b/>
        <sz val="10"/>
        <rFont val="宋体"/>
        <family val="0"/>
      </rPr>
      <t xml:space="preserve">   笔试成绩</t>
    </r>
  </si>
  <si>
    <t>英语口语成绩</t>
  </si>
  <si>
    <t>71.9</t>
  </si>
  <si>
    <t>68.1</t>
  </si>
  <si>
    <t>67.2</t>
  </si>
  <si>
    <t>77.5</t>
  </si>
  <si>
    <t>79</t>
  </si>
  <si>
    <t>76.1</t>
  </si>
  <si>
    <t>77.6</t>
  </si>
  <si>
    <t>74.4</t>
  </si>
  <si>
    <t>76.4</t>
  </si>
  <si>
    <t>72.1</t>
  </si>
  <si>
    <t>73.4</t>
  </si>
  <si>
    <t>60.7</t>
  </si>
  <si>
    <t>73</t>
  </si>
  <si>
    <t>75.9</t>
  </si>
  <si>
    <t>80.4</t>
  </si>
  <si>
    <t>75.1</t>
  </si>
  <si>
    <t>76.6</t>
  </si>
  <si>
    <t>68.6</t>
  </si>
  <si>
    <t>77.4</t>
  </si>
  <si>
    <t>86</t>
  </si>
  <si>
    <t>69.6</t>
  </si>
  <si>
    <t>74.2</t>
  </si>
  <si>
    <t>76</t>
  </si>
  <si>
    <t>81.1</t>
  </si>
  <si>
    <t>78</t>
  </si>
  <si>
    <t>74.9</t>
  </si>
  <si>
    <t>76.9</t>
  </si>
  <si>
    <t>69.3</t>
  </si>
  <si>
    <t>76.5</t>
  </si>
  <si>
    <t>79.4</t>
  </si>
  <si>
    <t>69.7</t>
  </si>
  <si>
    <t>79.6</t>
  </si>
  <si>
    <t>68</t>
  </si>
  <si>
    <t>80.7</t>
  </si>
  <si>
    <t>73.1</t>
  </si>
  <si>
    <t>77</t>
  </si>
  <si>
    <t>75.8</t>
  </si>
  <si>
    <t>85</t>
  </si>
  <si>
    <t>64.9</t>
  </si>
  <si>
    <t>74.1</t>
  </si>
  <si>
    <t>72</t>
  </si>
  <si>
    <t>68.9</t>
  </si>
  <si>
    <t>58.8</t>
  </si>
  <si>
    <t>62.3</t>
  </si>
  <si>
    <t>61.2</t>
  </si>
  <si>
    <t>69.2</t>
  </si>
  <si>
    <t>62.9</t>
  </si>
  <si>
    <t>76.7</t>
  </si>
  <si>
    <t>67.8</t>
  </si>
  <si>
    <t>71.4</t>
  </si>
  <si>
    <t>71.2</t>
  </si>
  <si>
    <t>81.5</t>
  </si>
  <si>
    <t>57.5</t>
  </si>
  <si>
    <t>82.8</t>
  </si>
  <si>
    <t>74.8</t>
  </si>
  <si>
    <t>83.4</t>
  </si>
  <si>
    <t>85.8</t>
  </si>
  <si>
    <t>82.1</t>
  </si>
  <si>
    <t>80.1</t>
  </si>
  <si>
    <t>75.7</t>
  </si>
  <si>
    <t>52.9</t>
  </si>
  <si>
    <t>69</t>
  </si>
  <si>
    <t>82</t>
  </si>
  <si>
    <t>63.3</t>
  </si>
  <si>
    <t>78.9</t>
  </si>
  <si>
    <t>58.9</t>
  </si>
  <si>
    <t>71.8</t>
  </si>
  <si>
    <t>74</t>
  </si>
  <si>
    <t>82.4</t>
  </si>
  <si>
    <t>69.8</t>
  </si>
  <si>
    <t>72.4</t>
  </si>
  <si>
    <t>76.3</t>
  </si>
  <si>
    <t>74.5</t>
  </si>
  <si>
    <t>77.2</t>
  </si>
  <si>
    <t>80.6</t>
  </si>
  <si>
    <t>77.7</t>
  </si>
  <si>
    <t>67.7</t>
  </si>
  <si>
    <t>80.8</t>
  </si>
  <si>
    <t>75.4</t>
  </si>
  <si>
    <t>69.9</t>
  </si>
  <si>
    <t>83.7</t>
  </si>
  <si>
    <t>73.7</t>
  </si>
  <si>
    <t>80</t>
  </si>
  <si>
    <t>73.2</t>
  </si>
  <si>
    <t>78.6</t>
  </si>
  <si>
    <t>70.8</t>
  </si>
  <si>
    <t>79.1</t>
  </si>
  <si>
    <t>中国银行股份有限公司仪征支行</t>
  </si>
  <si>
    <t>泰州市科技馆</t>
  </si>
  <si>
    <t>扬州市广陵区湾头镇天顺花园社区</t>
  </si>
  <si>
    <t>南京信息工程大学滨江学院</t>
  </si>
  <si>
    <t>河海大学</t>
  </si>
  <si>
    <t>高邮市民政局</t>
  </si>
  <si>
    <t>徐州工程学院</t>
  </si>
  <si>
    <t>常熟理工学院</t>
  </si>
  <si>
    <t>中南财经政法大学</t>
  </si>
  <si>
    <t>泰州市港城建设投资发展有限公司</t>
  </si>
  <si>
    <t>扬州市建筑安全监察站</t>
  </si>
  <si>
    <t>扬州尚维测绘科技有限公司</t>
  </si>
  <si>
    <t>江苏鸿基水源科技股份有限公司</t>
  </si>
  <si>
    <t>扬州大学</t>
  </si>
  <si>
    <t>长安大学</t>
  </si>
  <si>
    <t>仪征市月塘镇村建环保服务中心</t>
  </si>
  <si>
    <t>国网黑龙江兰西县电业局有限公司</t>
  </si>
  <si>
    <t>苏州大学</t>
  </si>
  <si>
    <t>扬州拓扑人才开发有限公司</t>
  </si>
  <si>
    <t>扬州水利建筑工程公司</t>
  </si>
  <si>
    <t>南京集成电路产业服务中心有限公司</t>
  </si>
  <si>
    <t>扬州市产业技术研究院</t>
  </si>
  <si>
    <t>扬州市邗江区人民法院</t>
  </si>
  <si>
    <t>仪征市住房和基金管理中心</t>
  </si>
  <si>
    <t>扬州市邗江区新盛街道新盛社区</t>
  </si>
  <si>
    <t>西北农林科技大学</t>
  </si>
  <si>
    <t>福州大学</t>
  </si>
  <si>
    <t>高邮市水利局</t>
  </si>
  <si>
    <t>天长市审计局</t>
  </si>
  <si>
    <t>无锡市通江街道</t>
  </si>
  <si>
    <t>王艳琦</t>
  </si>
  <si>
    <t>无锡太湖学院</t>
  </si>
  <si>
    <t>河海大学</t>
  </si>
  <si>
    <t>101100712717</t>
  </si>
  <si>
    <t>中国移动江苏淮安分公司</t>
  </si>
  <si>
    <t>河海大学</t>
  </si>
  <si>
    <t>江苏七葫芦信息科技有限公司</t>
  </si>
  <si>
    <t>江苏永辉水利工程设计有限公司</t>
  </si>
  <si>
    <t>扬州大学</t>
  </si>
  <si>
    <t>南京财经大学</t>
  </si>
  <si>
    <t>陆军工程大学</t>
  </si>
  <si>
    <t>首都师范大学</t>
  </si>
  <si>
    <t>福建农林大学</t>
  </si>
  <si>
    <t>扬州市畜牧兽医站</t>
  </si>
  <si>
    <t>南京可莱威饲料有限公司</t>
  </si>
  <si>
    <t>扬州市邗江区槐泗镇畜牧兽医技术推广服务站</t>
  </si>
  <si>
    <t>南京师范大学</t>
  </si>
  <si>
    <t>南京师范大学</t>
  </si>
  <si>
    <t>江苏农业职业技术学院</t>
  </si>
  <si>
    <t>江苏理工学院</t>
  </si>
  <si>
    <t>扬州大学附属西郡幼儿园</t>
  </si>
  <si>
    <t>扬州市广陵区新东方满天星幼儿园</t>
  </si>
  <si>
    <t>扬州仲裁委员会秘书处</t>
  </si>
  <si>
    <t>淮阴师范学院</t>
  </si>
  <si>
    <t>苏州大学</t>
  </si>
  <si>
    <t>江苏大学</t>
  </si>
  <si>
    <t>南京大学</t>
  </si>
  <si>
    <t>扬州市东花园小学</t>
  </si>
  <si>
    <t>天长市人民医院</t>
  </si>
  <si>
    <t>广发银行股份有限公司扬州分行</t>
  </si>
  <si>
    <t>交通银行扬州分行</t>
  </si>
  <si>
    <t>中国银行扬州分行</t>
  </si>
  <si>
    <t>南京航空航天大学金城学院</t>
  </si>
  <si>
    <t>扬州市第二人民医院</t>
  </si>
  <si>
    <t>扬州市蒋王街道和月社区</t>
  </si>
  <si>
    <t>中国人民银行仪征市支行</t>
  </si>
  <si>
    <t>盐城师范学院</t>
  </si>
  <si>
    <t>扬州市第三人民医院</t>
  </si>
  <si>
    <t>镇江市江河艺术高级中学</t>
  </si>
  <si>
    <t>格尔木市市场监督管理局</t>
  </si>
  <si>
    <t>宝应县文体广电和旅游局</t>
  </si>
  <si>
    <t>南京林业大学</t>
  </si>
  <si>
    <t>江苏师范大学</t>
  </si>
  <si>
    <t>吉林大学</t>
  </si>
  <si>
    <t>湖北省潜江市龙湾遗址文物管理处</t>
  </si>
  <si>
    <t>无锡博物院</t>
  </si>
  <si>
    <t>扬州物资控股有限公司</t>
  </si>
  <si>
    <t>天津财经大学</t>
  </si>
  <si>
    <t>宝应县西安丰镇人民政府</t>
  </si>
  <si>
    <t>江苏高邮农村商业银行股份有限公司</t>
  </si>
  <si>
    <t>农银人寿保险股份有限公司扬州中心支公司</t>
  </si>
  <si>
    <t>扬州广播电视总台</t>
  </si>
  <si>
    <t>泰州市第二中学附属初中</t>
  </si>
  <si>
    <t>南京师范大学</t>
  </si>
  <si>
    <t>扬州市人力资源和社会保障信息中心</t>
  </si>
  <si>
    <t>南京工程学院</t>
  </si>
  <si>
    <t>仪征市财政国库集中收付中心</t>
  </si>
  <si>
    <t>兴业银行股份有限公司南京分行</t>
  </si>
  <si>
    <t>对外经济贸易大学</t>
  </si>
  <si>
    <t>扬州大学</t>
  </si>
  <si>
    <t>三江学院</t>
  </si>
  <si>
    <t>扬州天苗科技有限公司</t>
  </si>
  <si>
    <t>仪征市天盛村镇建设发展有限公司</t>
  </si>
  <si>
    <t>陈淑颖</t>
  </si>
  <si>
    <t>女</t>
  </si>
  <si>
    <t>本科</t>
  </si>
  <si>
    <t>中国邮政集团公司扬州市分公司</t>
  </si>
  <si>
    <t>苏州科技大学</t>
  </si>
  <si>
    <t>衡森</t>
  </si>
  <si>
    <t>扬州大学</t>
  </si>
  <si>
    <t>邵娟</t>
  </si>
  <si>
    <t>女</t>
  </si>
  <si>
    <t>本科</t>
  </si>
  <si>
    <t>扬州市江都公证处</t>
  </si>
  <si>
    <t>孙璐</t>
  </si>
  <si>
    <t>南京师范大学中北学院</t>
  </si>
  <si>
    <t>农行扬州润扬支行</t>
  </si>
  <si>
    <t>扬州市财会教育中心</t>
  </si>
  <si>
    <t>郑州大学</t>
  </si>
  <si>
    <t>仪征市发展和改革委员会</t>
  </si>
  <si>
    <t>程柯强</t>
  </si>
  <si>
    <t>扬中市金控股集团有限公司</t>
  </si>
  <si>
    <t>扬州市何园管理处</t>
  </si>
  <si>
    <t>东南大学成贤学院</t>
  </si>
  <si>
    <t>南京工业大学</t>
  </si>
  <si>
    <t>中国电信股份有限公司盱眙分公司</t>
  </si>
  <si>
    <t>扬州市产品质量监督检验所</t>
  </si>
  <si>
    <t>中国人民财产保险股份有限公司扬州分公司</t>
  </si>
  <si>
    <t>扬州市信访信息中心</t>
  </si>
  <si>
    <t>101100607902</t>
  </si>
  <si>
    <t>陈妍君</t>
  </si>
  <si>
    <t>72.2</t>
  </si>
  <si>
    <t>101100712614</t>
  </si>
  <si>
    <t>陈琪</t>
  </si>
  <si>
    <t>扬州市少年儿童图书馆</t>
  </si>
  <si>
    <t>101100713301</t>
  </si>
  <si>
    <t>徐晟</t>
  </si>
  <si>
    <t>75</t>
  </si>
  <si>
    <t>扬州市总工会干部学校</t>
  </si>
  <si>
    <t>101100305602</t>
  </si>
  <si>
    <t>丁彦昭</t>
  </si>
  <si>
    <t>80.3</t>
  </si>
  <si>
    <t>扬州市工人文化宫</t>
  </si>
  <si>
    <t>209100112901</t>
  </si>
  <si>
    <t>张晨彤</t>
  </si>
  <si>
    <t>71.5</t>
  </si>
  <si>
    <t>209100106413</t>
  </si>
  <si>
    <t>朱孔翠</t>
  </si>
  <si>
    <t>扬州市文联美术馆</t>
  </si>
  <si>
    <t>206100501521</t>
  </si>
  <si>
    <t>乔玲</t>
  </si>
  <si>
    <t>80.9</t>
  </si>
  <si>
    <t>101100601830</t>
  </si>
  <si>
    <t>张驰</t>
  </si>
  <si>
    <t>78.4</t>
  </si>
  <si>
    <t>扬州市委党校</t>
  </si>
  <si>
    <t>209100103823</t>
  </si>
  <si>
    <t>张润阳</t>
  </si>
  <si>
    <t>宝应县卫生和健康委员会</t>
  </si>
  <si>
    <t>南京军区房地产管理局镇江招待所</t>
  </si>
  <si>
    <t>扬州生活科技学校</t>
  </si>
  <si>
    <t>重庆大学</t>
  </si>
  <si>
    <t>扬州市广陵区农业农村局</t>
  </si>
  <si>
    <t>扬州市科技（院士专家）服务中心</t>
  </si>
  <si>
    <t>江苏金方圆数控机床有限公司</t>
  </si>
  <si>
    <t>扬州农业科技投资有限公司</t>
  </si>
  <si>
    <t>扬州艾特装饰工程有限公司</t>
  </si>
  <si>
    <t>常州工学院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</si>
</sst>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.0_ "/>
    <numFmt numFmtId="187" formatCode="0.00_);[Red]\(0.00\)"/>
    <numFmt numFmtId="188" formatCode="0.0_);[Red]\(0.0\)"/>
    <numFmt numFmtId="189" formatCode="0_);[Red]\(0\)"/>
  </numFmts>
  <fonts count="27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i/>
      <sz val="14"/>
      <color indexed="23"/>
      <name val="Calibri"/>
      <family val="2"/>
    </font>
    <font>
      <b/>
      <sz val="11"/>
      <color indexed="62"/>
      <name val="Calibri"/>
      <family val="2"/>
    </font>
    <font>
      <sz val="14"/>
      <color indexed="16"/>
      <name val="Calibri"/>
      <family val="2"/>
    </font>
    <font>
      <b/>
      <sz val="14"/>
      <color indexed="9"/>
      <name val="Calibri"/>
      <family val="2"/>
    </font>
    <font>
      <b/>
      <sz val="13"/>
      <color indexed="62"/>
      <name val="Calibri"/>
      <family val="2"/>
    </font>
    <font>
      <sz val="14"/>
      <color indexed="10"/>
      <name val="Calibri"/>
      <family val="2"/>
    </font>
    <font>
      <sz val="14"/>
      <color indexed="9"/>
      <name val="Calibri"/>
      <family val="2"/>
    </font>
    <font>
      <sz val="14"/>
      <color indexed="51"/>
      <name val="Calibri"/>
      <family val="2"/>
    </font>
    <font>
      <sz val="14"/>
      <color indexed="19"/>
      <name val="Calibri"/>
      <family val="2"/>
    </font>
    <font>
      <u val="single"/>
      <sz val="10"/>
      <color indexed="12"/>
      <name val="Arial"/>
      <family val="2"/>
    </font>
    <font>
      <sz val="14"/>
      <color indexed="62"/>
      <name val="Calibri"/>
      <family val="2"/>
    </font>
    <font>
      <b/>
      <sz val="14"/>
      <color indexed="51"/>
      <name val="Calibri"/>
      <family val="2"/>
    </font>
    <font>
      <u val="single"/>
      <sz val="10"/>
      <color indexed="20"/>
      <name val="Arial"/>
      <family val="2"/>
    </font>
    <font>
      <b/>
      <sz val="14"/>
      <color indexed="8"/>
      <name val="Calibri"/>
      <family val="2"/>
    </font>
    <font>
      <b/>
      <sz val="18"/>
      <color indexed="62"/>
      <name val="Cambria"/>
      <family val="1"/>
    </font>
    <font>
      <b/>
      <sz val="14"/>
      <color indexed="63"/>
      <name val="Calibri"/>
      <family val="2"/>
    </font>
    <font>
      <b/>
      <sz val="15"/>
      <color indexed="62"/>
      <name val="Calibri"/>
      <family val="2"/>
    </font>
    <font>
      <b/>
      <sz val="10"/>
      <name val="宋体"/>
      <family val="0"/>
    </font>
    <font>
      <b/>
      <sz val="18"/>
      <name val="仿宋_GB2312"/>
      <family val="3"/>
    </font>
    <font>
      <sz val="10"/>
      <name val="宋体"/>
      <family val="0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7" fillId="10" borderId="5" applyNumberFormat="0" applyAlignment="0" applyProtection="0"/>
    <xf numFmtId="0" fontId="9" fillId="11" borderId="6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4" fillId="16" borderId="0" applyNumberFormat="0" applyBorder="0" applyAlignment="0" applyProtection="0"/>
    <xf numFmtId="0" fontId="21" fillId="10" borderId="8" applyNumberFormat="0" applyAlignment="0" applyProtection="0"/>
    <xf numFmtId="0" fontId="16" fillId="5" borderId="5" applyNumberFormat="0" applyAlignment="0" applyProtection="0"/>
    <xf numFmtId="0" fontId="18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5" fontId="0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88" fontId="0" fillId="0" borderId="0" xfId="0" applyNumberFormat="1" applyFont="1" applyFill="1" applyBorder="1" applyAlignment="1">
      <alignment horizontal="center"/>
    </xf>
    <xf numFmtId="189" fontId="0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8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50.7109375" style="2" customWidth="1"/>
    <col min="2" max="2" width="8.8515625" style="3" customWidth="1"/>
    <col min="3" max="3" width="14.421875" style="3" customWidth="1"/>
    <col min="4" max="4" width="11.8515625" style="3" customWidth="1"/>
    <col min="5" max="5" width="7.421875" style="3" customWidth="1"/>
    <col min="6" max="6" width="11.28125" style="3" customWidth="1"/>
    <col min="7" max="7" width="41.140625" style="9" customWidth="1"/>
    <col min="8" max="8" width="10.140625" style="3" customWidth="1"/>
    <col min="9" max="9" width="9.7109375" style="3" customWidth="1"/>
    <col min="10" max="11" width="9.28125" style="11" customWidth="1"/>
    <col min="12" max="12" width="8.28125" style="5" customWidth="1"/>
    <col min="13" max="13" width="12.57421875" style="4" customWidth="1"/>
    <col min="14" max="16384" width="9.140625" style="4" customWidth="1"/>
  </cols>
  <sheetData>
    <row r="1" spans="1:13" ht="29.25" customHeight="1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1" customFormat="1" ht="25.5" customHeight="1">
      <c r="A2" s="6" t="s">
        <v>0</v>
      </c>
      <c r="B2" s="7" t="s">
        <v>3</v>
      </c>
      <c r="C2" s="6" t="s">
        <v>2</v>
      </c>
      <c r="D2" s="6" t="s">
        <v>1</v>
      </c>
      <c r="E2" s="6" t="s">
        <v>4</v>
      </c>
      <c r="F2" s="6" t="s">
        <v>5</v>
      </c>
      <c r="G2" s="8" t="s">
        <v>6</v>
      </c>
      <c r="H2" s="19" t="s">
        <v>300</v>
      </c>
      <c r="I2" s="19" t="s">
        <v>301</v>
      </c>
      <c r="J2" s="7" t="s">
        <v>302</v>
      </c>
      <c r="K2" s="7" t="s">
        <v>7</v>
      </c>
      <c r="L2" s="7" t="s">
        <v>8</v>
      </c>
      <c r="M2" s="7" t="s">
        <v>9</v>
      </c>
    </row>
    <row r="3" spans="1:12" ht="12.75">
      <c r="A3" s="2" t="s">
        <v>14</v>
      </c>
      <c r="B3" s="17" t="s">
        <v>12</v>
      </c>
      <c r="C3" s="17" t="s">
        <v>89</v>
      </c>
      <c r="D3" s="17" t="s">
        <v>196</v>
      </c>
      <c r="E3" s="17" t="s">
        <v>193</v>
      </c>
      <c r="F3" s="17" t="s">
        <v>195</v>
      </c>
      <c r="G3" s="34" t="s">
        <v>390</v>
      </c>
      <c r="H3" s="17" t="s">
        <v>303</v>
      </c>
      <c r="I3" s="17"/>
      <c r="J3" s="17"/>
      <c r="K3" s="20">
        <v>72.4</v>
      </c>
      <c r="L3" s="17">
        <f aca="true" t="shared" si="0" ref="L3:L15">(H3+K3)/2</f>
        <v>72.15</v>
      </c>
    </row>
    <row r="4" spans="1:12" ht="12.75">
      <c r="A4" s="2" t="s">
        <v>15</v>
      </c>
      <c r="B4" s="17" t="s">
        <v>12</v>
      </c>
      <c r="C4" s="17" t="s">
        <v>90</v>
      </c>
      <c r="D4" s="17" t="s">
        <v>197</v>
      </c>
      <c r="E4" s="17" t="s">
        <v>193</v>
      </c>
      <c r="F4" s="17" t="s">
        <v>194</v>
      </c>
      <c r="G4" s="34" t="s">
        <v>391</v>
      </c>
      <c r="H4" s="17" t="s">
        <v>304</v>
      </c>
      <c r="I4" s="17"/>
      <c r="J4" s="17"/>
      <c r="K4" s="20">
        <v>75.9</v>
      </c>
      <c r="L4" s="17">
        <f t="shared" si="0"/>
        <v>72</v>
      </c>
    </row>
    <row r="5" spans="1:12" ht="12.75">
      <c r="A5" s="2" t="s">
        <v>15</v>
      </c>
      <c r="B5" s="17" t="s">
        <v>13</v>
      </c>
      <c r="C5" s="17" t="s">
        <v>91</v>
      </c>
      <c r="D5" s="17" t="s">
        <v>198</v>
      </c>
      <c r="E5" s="17" t="s">
        <v>199</v>
      </c>
      <c r="F5" s="17" t="s">
        <v>194</v>
      </c>
      <c r="G5" s="34" t="s">
        <v>392</v>
      </c>
      <c r="H5" s="17" t="s">
        <v>305</v>
      </c>
      <c r="I5" s="17"/>
      <c r="J5" s="17"/>
      <c r="K5" s="21">
        <v>77</v>
      </c>
      <c r="L5" s="17">
        <f t="shared" si="0"/>
        <v>72.1</v>
      </c>
    </row>
    <row r="6" spans="1:12" ht="12.75">
      <c r="A6" s="2" t="s">
        <v>15</v>
      </c>
      <c r="B6" s="17" t="s">
        <v>16</v>
      </c>
      <c r="C6" s="17" t="s">
        <v>92</v>
      </c>
      <c r="D6" s="17" t="s">
        <v>200</v>
      </c>
      <c r="E6" s="17" t="s">
        <v>193</v>
      </c>
      <c r="F6" s="17" t="s">
        <v>194</v>
      </c>
      <c r="G6" s="34" t="s">
        <v>393</v>
      </c>
      <c r="H6" s="17" t="s">
        <v>306</v>
      </c>
      <c r="I6" s="17"/>
      <c r="J6" s="17"/>
      <c r="K6" s="20">
        <v>75.5</v>
      </c>
      <c r="L6" s="17">
        <f t="shared" si="0"/>
        <v>76.5</v>
      </c>
    </row>
    <row r="7" spans="1:12" ht="12.75">
      <c r="A7" s="2" t="s">
        <v>17</v>
      </c>
      <c r="B7" s="17" t="s">
        <v>12</v>
      </c>
      <c r="C7" s="17" t="s">
        <v>93</v>
      </c>
      <c r="D7" s="17" t="s">
        <v>201</v>
      </c>
      <c r="E7" s="17" t="s">
        <v>193</v>
      </c>
      <c r="F7" s="17" t="s">
        <v>194</v>
      </c>
      <c r="G7" s="34" t="s">
        <v>394</v>
      </c>
      <c r="H7" s="17" t="s">
        <v>307</v>
      </c>
      <c r="I7" s="17"/>
      <c r="J7" s="17"/>
      <c r="K7" s="20">
        <v>75.8</v>
      </c>
      <c r="L7" s="17">
        <f t="shared" si="0"/>
        <v>77.4</v>
      </c>
    </row>
    <row r="8" spans="1:12" ht="12.75">
      <c r="A8" s="2" t="s">
        <v>18</v>
      </c>
      <c r="B8" s="17" t="s">
        <v>12</v>
      </c>
      <c r="C8" s="17" t="s">
        <v>94</v>
      </c>
      <c r="D8" s="17" t="s">
        <v>202</v>
      </c>
      <c r="E8" s="17" t="s">
        <v>199</v>
      </c>
      <c r="F8" s="17" t="s">
        <v>194</v>
      </c>
      <c r="G8" s="35" t="s">
        <v>395</v>
      </c>
      <c r="H8" s="17" t="s">
        <v>308</v>
      </c>
      <c r="I8" s="17"/>
      <c r="J8" s="17"/>
      <c r="K8" s="20">
        <v>79.6</v>
      </c>
      <c r="L8" s="17">
        <f t="shared" si="0"/>
        <v>77.85</v>
      </c>
    </row>
    <row r="9" spans="1:12" ht="12.75">
      <c r="A9" s="2" t="s">
        <v>18</v>
      </c>
      <c r="B9" s="17" t="s">
        <v>13</v>
      </c>
      <c r="C9" s="17" t="s">
        <v>95</v>
      </c>
      <c r="D9" s="17" t="s">
        <v>203</v>
      </c>
      <c r="E9" s="17" t="s">
        <v>199</v>
      </c>
      <c r="F9" s="17" t="s">
        <v>194</v>
      </c>
      <c r="G9" s="34" t="s">
        <v>396</v>
      </c>
      <c r="H9" s="17" t="s">
        <v>309</v>
      </c>
      <c r="I9" s="17"/>
      <c r="J9" s="17"/>
      <c r="K9" s="20">
        <v>80.6</v>
      </c>
      <c r="L9" s="17">
        <f t="shared" si="0"/>
        <v>79.1</v>
      </c>
    </row>
    <row r="10" spans="1:13" ht="12.75">
      <c r="A10" s="2" t="s">
        <v>19</v>
      </c>
      <c r="B10" s="17" t="s">
        <v>12</v>
      </c>
      <c r="C10" s="17" t="s">
        <v>96</v>
      </c>
      <c r="D10" s="17" t="s">
        <v>204</v>
      </c>
      <c r="E10" s="17" t="s">
        <v>193</v>
      </c>
      <c r="F10" s="17" t="s">
        <v>194</v>
      </c>
      <c r="G10" s="34" t="s">
        <v>397</v>
      </c>
      <c r="H10" s="17" t="s">
        <v>310</v>
      </c>
      <c r="I10" s="17"/>
      <c r="J10" s="17"/>
      <c r="K10" s="20">
        <v>74.2</v>
      </c>
      <c r="L10" s="17">
        <f t="shared" si="0"/>
        <v>74.30000000000001</v>
      </c>
      <c r="M10" s="29"/>
    </row>
    <row r="11" spans="1:12" ht="12.75">
      <c r="A11" s="2" t="s">
        <v>19</v>
      </c>
      <c r="B11" s="17" t="s">
        <v>13</v>
      </c>
      <c r="C11" s="17" t="s">
        <v>97</v>
      </c>
      <c r="D11" s="17" t="s">
        <v>205</v>
      </c>
      <c r="E11" s="17" t="s">
        <v>199</v>
      </c>
      <c r="F11" s="17" t="s">
        <v>195</v>
      </c>
      <c r="G11" s="34" t="s">
        <v>398</v>
      </c>
      <c r="H11" s="17" t="s">
        <v>311</v>
      </c>
      <c r="I11" s="17"/>
      <c r="J11" s="17"/>
      <c r="K11" s="20">
        <v>77.8</v>
      </c>
      <c r="L11" s="17">
        <f t="shared" si="0"/>
        <v>77.1</v>
      </c>
    </row>
    <row r="12" spans="1:12" ht="12.75">
      <c r="A12" s="2" t="s">
        <v>20</v>
      </c>
      <c r="B12" s="17" t="s">
        <v>12</v>
      </c>
      <c r="C12" s="17" t="s">
        <v>98</v>
      </c>
      <c r="D12" s="17" t="s">
        <v>206</v>
      </c>
      <c r="E12" s="17" t="s">
        <v>199</v>
      </c>
      <c r="F12" s="17" t="s">
        <v>195</v>
      </c>
      <c r="G12" s="34" t="s">
        <v>399</v>
      </c>
      <c r="H12" s="17" t="s">
        <v>312</v>
      </c>
      <c r="I12" s="17"/>
      <c r="J12" s="17"/>
      <c r="K12" s="20">
        <v>77.6</v>
      </c>
      <c r="L12" s="17">
        <f t="shared" si="0"/>
        <v>74.85</v>
      </c>
    </row>
    <row r="13" spans="1:12" ht="12.75">
      <c r="A13" s="36" t="s">
        <v>400</v>
      </c>
      <c r="B13" s="17" t="s">
        <v>12</v>
      </c>
      <c r="C13" s="17" t="s">
        <v>99</v>
      </c>
      <c r="D13" s="17" t="s">
        <v>207</v>
      </c>
      <c r="E13" s="17" t="s">
        <v>199</v>
      </c>
      <c r="F13" s="17" t="s">
        <v>194</v>
      </c>
      <c r="G13" s="34" t="s">
        <v>401</v>
      </c>
      <c r="H13" s="17" t="s">
        <v>313</v>
      </c>
      <c r="I13" s="17"/>
      <c r="J13" s="17"/>
      <c r="K13" s="20">
        <v>75.6</v>
      </c>
      <c r="L13" s="17">
        <f t="shared" si="0"/>
        <v>74.5</v>
      </c>
    </row>
    <row r="14" spans="1:12" ht="12.75">
      <c r="A14" s="2" t="s">
        <v>21</v>
      </c>
      <c r="B14" s="17" t="s">
        <v>12</v>
      </c>
      <c r="C14" s="17" t="s">
        <v>100</v>
      </c>
      <c r="D14" s="17" t="s">
        <v>208</v>
      </c>
      <c r="E14" s="17" t="s">
        <v>193</v>
      </c>
      <c r="F14" s="17" t="s">
        <v>195</v>
      </c>
      <c r="G14" s="34" t="s">
        <v>402</v>
      </c>
      <c r="H14" s="17" t="s">
        <v>314</v>
      </c>
      <c r="I14" s="17"/>
      <c r="J14" s="17"/>
      <c r="K14" s="20">
        <v>74.6</v>
      </c>
      <c r="L14" s="17">
        <f t="shared" si="0"/>
        <v>67.65</v>
      </c>
    </row>
    <row r="15" spans="1:14" ht="12.75">
      <c r="A15" s="2" t="s">
        <v>22</v>
      </c>
      <c r="B15" s="17" t="s">
        <v>12</v>
      </c>
      <c r="C15" s="17" t="s">
        <v>101</v>
      </c>
      <c r="D15" s="17" t="s">
        <v>209</v>
      </c>
      <c r="E15" s="17" t="s">
        <v>199</v>
      </c>
      <c r="F15" s="17" t="s">
        <v>194</v>
      </c>
      <c r="G15" s="34" t="s">
        <v>403</v>
      </c>
      <c r="H15" s="17" t="s">
        <v>315</v>
      </c>
      <c r="I15" s="17"/>
      <c r="J15" s="17"/>
      <c r="K15" s="20">
        <v>71.8</v>
      </c>
      <c r="L15" s="17">
        <f t="shared" si="0"/>
        <v>72.4</v>
      </c>
      <c r="M15" s="28"/>
      <c r="N15" s="28"/>
    </row>
    <row r="16" spans="1:15" ht="12.75">
      <c r="A16" s="2" t="s">
        <v>23</v>
      </c>
      <c r="B16" s="17" t="s">
        <v>12</v>
      </c>
      <c r="C16" s="17" t="s">
        <v>102</v>
      </c>
      <c r="D16" s="17" t="s">
        <v>210</v>
      </c>
      <c r="E16" s="17" t="s">
        <v>193</v>
      </c>
      <c r="F16" s="17" t="s">
        <v>194</v>
      </c>
      <c r="G16" s="34" t="s">
        <v>404</v>
      </c>
      <c r="H16" s="17" t="s">
        <v>316</v>
      </c>
      <c r="I16" s="18"/>
      <c r="J16" s="18"/>
      <c r="K16" s="20">
        <v>75.4</v>
      </c>
      <c r="L16" s="17">
        <f>(H16+K16)/2</f>
        <v>75.65</v>
      </c>
      <c r="M16" s="28"/>
      <c r="N16" s="28"/>
      <c r="O16" s="28"/>
    </row>
    <row r="17" spans="1:13" ht="12.75">
      <c r="A17" s="2" t="s">
        <v>24</v>
      </c>
      <c r="B17" s="17" t="s">
        <v>12</v>
      </c>
      <c r="C17" s="17" t="s">
        <v>103</v>
      </c>
      <c r="D17" s="17" t="s">
        <v>211</v>
      </c>
      <c r="E17" s="17" t="s">
        <v>193</v>
      </c>
      <c r="F17" s="17" t="s">
        <v>194</v>
      </c>
      <c r="G17" s="34" t="s">
        <v>405</v>
      </c>
      <c r="H17" s="17" t="s">
        <v>317</v>
      </c>
      <c r="I17" s="17"/>
      <c r="J17" s="17"/>
      <c r="K17" s="21">
        <v>76</v>
      </c>
      <c r="L17" s="17">
        <f>(H17+K17)/2</f>
        <v>78.2</v>
      </c>
      <c r="M17" s="28"/>
    </row>
    <row r="18" spans="1:13" ht="12.75">
      <c r="A18" s="2" t="s">
        <v>25</v>
      </c>
      <c r="B18" s="17" t="s">
        <v>12</v>
      </c>
      <c r="C18" s="17" t="s">
        <v>104</v>
      </c>
      <c r="D18" s="17" t="s">
        <v>212</v>
      </c>
      <c r="E18" s="17" t="s">
        <v>199</v>
      </c>
      <c r="F18" s="17" t="s">
        <v>194</v>
      </c>
      <c r="G18" s="34" t="s">
        <v>406</v>
      </c>
      <c r="H18" s="17" t="s">
        <v>318</v>
      </c>
      <c r="I18" s="17"/>
      <c r="J18" s="17"/>
      <c r="K18" s="20">
        <v>80.2</v>
      </c>
      <c r="L18" s="17">
        <f>(H18+K18)/2</f>
        <v>77.65</v>
      </c>
      <c r="M18" s="28"/>
    </row>
    <row r="19" spans="1:14" ht="12.75">
      <c r="A19" s="2" t="s">
        <v>26</v>
      </c>
      <c r="B19" s="17" t="s">
        <v>12</v>
      </c>
      <c r="C19" s="17" t="s">
        <v>105</v>
      </c>
      <c r="D19" s="17" t="s">
        <v>213</v>
      </c>
      <c r="E19" s="17" t="s">
        <v>199</v>
      </c>
      <c r="F19" s="17" t="s">
        <v>195</v>
      </c>
      <c r="G19" s="34" t="s">
        <v>407</v>
      </c>
      <c r="H19" s="17" t="s">
        <v>319</v>
      </c>
      <c r="I19" s="17"/>
      <c r="J19" s="17"/>
      <c r="K19" s="20">
        <v>73.8</v>
      </c>
      <c r="L19" s="17">
        <f>(H19+K19)/2</f>
        <v>75.19999999999999</v>
      </c>
      <c r="M19" s="28"/>
      <c r="N19" s="28"/>
    </row>
    <row r="20" spans="1:14" ht="12.75">
      <c r="A20" s="2" t="s">
        <v>26</v>
      </c>
      <c r="B20" s="17" t="s">
        <v>13</v>
      </c>
      <c r="C20" s="17" t="s">
        <v>106</v>
      </c>
      <c r="D20" s="17" t="s">
        <v>214</v>
      </c>
      <c r="E20" s="17" t="s">
        <v>193</v>
      </c>
      <c r="F20" s="17" t="s">
        <v>194</v>
      </c>
      <c r="G20" s="34" t="s">
        <v>408</v>
      </c>
      <c r="H20" s="17" t="s">
        <v>320</v>
      </c>
      <c r="I20" s="17"/>
      <c r="J20" s="17"/>
      <c r="K20" s="20">
        <v>74.8</v>
      </c>
      <c r="L20" s="17">
        <f>(H20+K20)/2</f>
        <v>71.69999999999999</v>
      </c>
      <c r="M20" s="28"/>
      <c r="N20" s="28"/>
    </row>
    <row r="21" spans="1:13" ht="12.75">
      <c r="A21" s="2" t="s">
        <v>27</v>
      </c>
      <c r="B21" s="17" t="s">
        <v>12</v>
      </c>
      <c r="C21" s="17" t="s">
        <v>107</v>
      </c>
      <c r="D21" s="17" t="s">
        <v>215</v>
      </c>
      <c r="E21" s="17" t="s">
        <v>199</v>
      </c>
      <c r="F21" s="17" t="s">
        <v>194</v>
      </c>
      <c r="G21" s="34" t="s">
        <v>409</v>
      </c>
      <c r="H21" s="17" t="s">
        <v>321</v>
      </c>
      <c r="I21" s="17" t="s">
        <v>322</v>
      </c>
      <c r="J21" s="17"/>
      <c r="K21" s="20">
        <v>70.6</v>
      </c>
      <c r="L21" s="17">
        <f>(H21+I21)/4+K21/2</f>
        <v>76.15</v>
      </c>
      <c r="M21" s="28"/>
    </row>
    <row r="22" spans="1:13" ht="12.75">
      <c r="A22" s="2" t="s">
        <v>27</v>
      </c>
      <c r="B22" s="17" t="s">
        <v>13</v>
      </c>
      <c r="C22" s="17" t="s">
        <v>108</v>
      </c>
      <c r="D22" s="17" t="s">
        <v>216</v>
      </c>
      <c r="E22" s="17" t="s">
        <v>199</v>
      </c>
      <c r="F22" s="17" t="s">
        <v>194</v>
      </c>
      <c r="G22" s="34" t="s">
        <v>410</v>
      </c>
      <c r="H22" s="17" t="s">
        <v>319</v>
      </c>
      <c r="I22" s="17"/>
      <c r="J22" s="17"/>
      <c r="K22" s="20">
        <v>76.3</v>
      </c>
      <c r="L22" s="17">
        <f>(H22+K22)/2</f>
        <v>76.44999999999999</v>
      </c>
      <c r="M22" s="28"/>
    </row>
    <row r="23" spans="1:13" ht="12.75">
      <c r="A23" s="2" t="s">
        <v>28</v>
      </c>
      <c r="B23" s="17" t="s">
        <v>12</v>
      </c>
      <c r="C23" s="17" t="s">
        <v>109</v>
      </c>
      <c r="D23" s="17" t="s">
        <v>217</v>
      </c>
      <c r="E23" s="17" t="s">
        <v>199</v>
      </c>
      <c r="F23" s="17" t="s">
        <v>194</v>
      </c>
      <c r="G23" s="34" t="s">
        <v>411</v>
      </c>
      <c r="H23" s="17" t="s">
        <v>323</v>
      </c>
      <c r="I23" s="17"/>
      <c r="J23" s="17"/>
      <c r="K23" s="20">
        <v>76.6</v>
      </c>
      <c r="L23" s="17">
        <f>(H23+K23)/2</f>
        <v>73.1</v>
      </c>
      <c r="M23" s="28"/>
    </row>
    <row r="24" spans="1:13" ht="12.75">
      <c r="A24" s="2" t="s">
        <v>29</v>
      </c>
      <c r="B24" s="17" t="s">
        <v>12</v>
      </c>
      <c r="C24" s="17" t="s">
        <v>110</v>
      </c>
      <c r="D24" s="17" t="s">
        <v>218</v>
      </c>
      <c r="E24" s="17" t="s">
        <v>199</v>
      </c>
      <c r="F24" s="17" t="s">
        <v>194</v>
      </c>
      <c r="G24" s="34" t="s">
        <v>412</v>
      </c>
      <c r="H24" s="17" t="s">
        <v>324</v>
      </c>
      <c r="I24" s="17" t="s">
        <v>325</v>
      </c>
      <c r="J24" s="17"/>
      <c r="K24" s="20">
        <v>77.3</v>
      </c>
      <c r="L24" s="17">
        <f>(H24+I24)/4+K24/2</f>
        <v>76.19999999999999</v>
      </c>
      <c r="M24" s="28"/>
    </row>
    <row r="25" spans="1:13" ht="12.75">
      <c r="A25" s="2" t="s">
        <v>30</v>
      </c>
      <c r="B25" s="17" t="s">
        <v>12</v>
      </c>
      <c r="C25" s="17" t="s">
        <v>111</v>
      </c>
      <c r="D25" s="17" t="s">
        <v>219</v>
      </c>
      <c r="E25" s="17" t="s">
        <v>193</v>
      </c>
      <c r="F25" s="17" t="s">
        <v>194</v>
      </c>
      <c r="G25" s="2" t="s">
        <v>31</v>
      </c>
      <c r="H25" s="17" t="s">
        <v>326</v>
      </c>
      <c r="I25" s="17" t="s">
        <v>327</v>
      </c>
      <c r="J25" s="17"/>
      <c r="K25" s="20">
        <v>74.6</v>
      </c>
      <c r="L25" s="17">
        <v>77.08</v>
      </c>
      <c r="M25" s="28"/>
    </row>
    <row r="26" spans="1:12" ht="12.75">
      <c r="A26" s="2" t="s">
        <v>31</v>
      </c>
      <c r="B26" s="17" t="s">
        <v>12</v>
      </c>
      <c r="C26" s="17" t="s">
        <v>112</v>
      </c>
      <c r="D26" s="17" t="s">
        <v>220</v>
      </c>
      <c r="E26" s="17" t="s">
        <v>199</v>
      </c>
      <c r="F26" s="17" t="s">
        <v>194</v>
      </c>
      <c r="G26" s="34" t="s">
        <v>413</v>
      </c>
      <c r="H26" s="17" t="s">
        <v>328</v>
      </c>
      <c r="I26" s="17"/>
      <c r="J26" s="17"/>
      <c r="K26" s="20">
        <v>71.9</v>
      </c>
      <c r="L26" s="17">
        <f aca="true" t="shared" si="1" ref="L26:L32">(H26+K26)/2</f>
        <v>73.4</v>
      </c>
    </row>
    <row r="27" spans="1:12" ht="12.75">
      <c r="A27" s="2" t="s">
        <v>31</v>
      </c>
      <c r="B27" s="17" t="s">
        <v>13</v>
      </c>
      <c r="C27" s="17" t="s">
        <v>113</v>
      </c>
      <c r="D27" s="17" t="s">
        <v>221</v>
      </c>
      <c r="E27" s="17" t="s">
        <v>199</v>
      </c>
      <c r="F27" s="17" t="s">
        <v>195</v>
      </c>
      <c r="G27" s="34" t="s">
        <v>414</v>
      </c>
      <c r="H27" s="17" t="s">
        <v>329</v>
      </c>
      <c r="I27" s="17"/>
      <c r="J27" s="17"/>
      <c r="K27" s="21">
        <v>76</v>
      </c>
      <c r="L27" s="17">
        <f t="shared" si="1"/>
        <v>76.45</v>
      </c>
    </row>
    <row r="28" spans="1:12" ht="12.75">
      <c r="A28" s="2" t="s">
        <v>32</v>
      </c>
      <c r="B28" s="17" t="s">
        <v>12</v>
      </c>
      <c r="C28" s="17" t="s">
        <v>114</v>
      </c>
      <c r="D28" s="17" t="s">
        <v>222</v>
      </c>
      <c r="E28" s="17" t="s">
        <v>199</v>
      </c>
      <c r="F28" s="17" t="s">
        <v>195</v>
      </c>
      <c r="G28" s="34" t="s">
        <v>415</v>
      </c>
      <c r="H28" s="17" t="s">
        <v>330</v>
      </c>
      <c r="I28" s="17"/>
      <c r="J28" s="17"/>
      <c r="K28" s="20">
        <v>72.4</v>
      </c>
      <c r="L28" s="17">
        <f t="shared" si="1"/>
        <v>70.85</v>
      </c>
    </row>
    <row r="29" spans="1:14" ht="12.75">
      <c r="A29" s="2" t="s">
        <v>33</v>
      </c>
      <c r="B29" s="17" t="s">
        <v>12</v>
      </c>
      <c r="C29" s="17" t="s">
        <v>115</v>
      </c>
      <c r="D29" s="17" t="s">
        <v>223</v>
      </c>
      <c r="E29" s="17" t="s">
        <v>193</v>
      </c>
      <c r="F29" s="17" t="s">
        <v>194</v>
      </c>
      <c r="G29" s="34" t="s">
        <v>416</v>
      </c>
      <c r="H29" s="17" t="s">
        <v>331</v>
      </c>
      <c r="I29" s="18"/>
      <c r="J29" s="18"/>
      <c r="K29" s="20">
        <v>72.2</v>
      </c>
      <c r="L29" s="17">
        <f t="shared" si="1"/>
        <v>74.35</v>
      </c>
      <c r="M29" s="27"/>
      <c r="N29" s="27"/>
    </row>
    <row r="30" spans="1:13" ht="12.75">
      <c r="A30" s="2" t="s">
        <v>33</v>
      </c>
      <c r="B30" s="17" t="s">
        <v>13</v>
      </c>
      <c r="C30" s="17" t="s">
        <v>116</v>
      </c>
      <c r="D30" s="17" t="s">
        <v>224</v>
      </c>
      <c r="E30" s="17" t="s">
        <v>193</v>
      </c>
      <c r="F30" s="17" t="s">
        <v>194</v>
      </c>
      <c r="G30" s="34" t="s">
        <v>417</v>
      </c>
      <c r="H30" s="17" t="s">
        <v>310</v>
      </c>
      <c r="I30" s="17"/>
      <c r="J30" s="17"/>
      <c r="K30" s="21">
        <v>81</v>
      </c>
      <c r="L30" s="17">
        <f t="shared" si="1"/>
        <v>77.7</v>
      </c>
      <c r="M30" s="27"/>
    </row>
    <row r="31" spans="1:13" ht="12.75">
      <c r="A31" s="2" t="s">
        <v>33</v>
      </c>
      <c r="B31" s="17" t="s">
        <v>16</v>
      </c>
      <c r="C31" s="17" t="s">
        <v>117</v>
      </c>
      <c r="D31" s="17" t="s">
        <v>225</v>
      </c>
      <c r="E31" s="17" t="s">
        <v>199</v>
      </c>
      <c r="F31" s="17" t="s">
        <v>194</v>
      </c>
      <c r="G31" s="34" t="s">
        <v>418</v>
      </c>
      <c r="H31" s="17" t="s">
        <v>332</v>
      </c>
      <c r="I31" s="17"/>
      <c r="J31" s="17"/>
      <c r="K31" s="20">
        <v>76.4</v>
      </c>
      <c r="L31" s="17">
        <f t="shared" si="1"/>
        <v>77.9</v>
      </c>
      <c r="M31" s="27"/>
    </row>
    <row r="32" spans="1:14" ht="12.75">
      <c r="A32" s="2" t="s">
        <v>33</v>
      </c>
      <c r="B32" s="17" t="s">
        <v>34</v>
      </c>
      <c r="C32" s="17" t="s">
        <v>118</v>
      </c>
      <c r="D32" s="17" t="s">
        <v>226</v>
      </c>
      <c r="E32" s="17" t="s">
        <v>193</v>
      </c>
      <c r="F32" s="17" t="s">
        <v>194</v>
      </c>
      <c r="G32" s="34" t="s">
        <v>419</v>
      </c>
      <c r="H32" s="17" t="s">
        <v>327</v>
      </c>
      <c r="I32" s="17"/>
      <c r="J32" s="17"/>
      <c r="K32" s="20">
        <v>72.4</v>
      </c>
      <c r="L32" s="17">
        <f t="shared" si="1"/>
        <v>75.2</v>
      </c>
      <c r="M32" s="27"/>
      <c r="N32" s="27"/>
    </row>
    <row r="33" spans="1:15" ht="12.75">
      <c r="A33" s="2" t="s">
        <v>33</v>
      </c>
      <c r="B33" s="17" t="s">
        <v>35</v>
      </c>
      <c r="C33" s="17" t="s">
        <v>119</v>
      </c>
      <c r="D33" s="37" t="s">
        <v>420</v>
      </c>
      <c r="E33" s="17" t="s">
        <v>199</v>
      </c>
      <c r="F33" s="17" t="s">
        <v>194</v>
      </c>
      <c r="G33" s="34" t="s">
        <v>421</v>
      </c>
      <c r="H33" s="17" t="s">
        <v>333</v>
      </c>
      <c r="I33" s="17" t="s">
        <v>325</v>
      </c>
      <c r="J33" s="17"/>
      <c r="K33" s="20">
        <v>78.6</v>
      </c>
      <c r="L33" s="17">
        <v>75.73</v>
      </c>
      <c r="M33" s="27"/>
      <c r="N33" s="27"/>
      <c r="O33" s="27"/>
    </row>
    <row r="34" spans="1:13" ht="12.75">
      <c r="A34" s="2" t="s">
        <v>36</v>
      </c>
      <c r="B34" s="17" t="s">
        <v>12</v>
      </c>
      <c r="C34" s="17" t="s">
        <v>120</v>
      </c>
      <c r="D34" s="17" t="s">
        <v>227</v>
      </c>
      <c r="E34" s="17" t="s">
        <v>199</v>
      </c>
      <c r="F34" s="17" t="s">
        <v>195</v>
      </c>
      <c r="G34" s="34" t="s">
        <v>422</v>
      </c>
      <c r="H34" s="17" t="s">
        <v>334</v>
      </c>
      <c r="I34" s="17"/>
      <c r="J34" s="17"/>
      <c r="K34" s="20">
        <v>78.8</v>
      </c>
      <c r="L34" s="17">
        <f aca="true" t="shared" si="2" ref="L34:L40">(H34+K34)/2</f>
        <v>79.19999999999999</v>
      </c>
      <c r="M34" s="27"/>
    </row>
    <row r="35" spans="1:12" ht="12.75">
      <c r="A35" s="2" t="s">
        <v>37</v>
      </c>
      <c r="B35" s="17" t="s">
        <v>12</v>
      </c>
      <c r="C35" s="17" t="s">
        <v>121</v>
      </c>
      <c r="D35" s="17" t="s">
        <v>228</v>
      </c>
      <c r="E35" s="17" t="s">
        <v>193</v>
      </c>
      <c r="F35" s="17" t="s">
        <v>194</v>
      </c>
      <c r="G35" s="2" t="s">
        <v>37</v>
      </c>
      <c r="H35" s="17" t="s">
        <v>335</v>
      </c>
      <c r="I35" s="17"/>
      <c r="J35" s="17"/>
      <c r="K35" s="20">
        <v>71.8</v>
      </c>
      <c r="L35" s="17">
        <f t="shared" si="2"/>
        <v>69.9</v>
      </c>
    </row>
    <row r="36" spans="1:13" ht="12.75">
      <c r="A36" s="2" t="s">
        <v>38</v>
      </c>
      <c r="B36" s="17" t="s">
        <v>12</v>
      </c>
      <c r="C36" s="38" t="s">
        <v>423</v>
      </c>
      <c r="D36" s="17" t="s">
        <v>229</v>
      </c>
      <c r="E36" s="17" t="s">
        <v>193</v>
      </c>
      <c r="F36" s="17" t="s">
        <v>194</v>
      </c>
      <c r="G36" s="34" t="s">
        <v>424</v>
      </c>
      <c r="H36" s="17">
        <v>69.9</v>
      </c>
      <c r="I36" s="18"/>
      <c r="J36" s="18"/>
      <c r="K36" s="20">
        <v>73.8</v>
      </c>
      <c r="L36" s="17">
        <f t="shared" si="2"/>
        <v>71.85</v>
      </c>
      <c r="M36" s="27"/>
    </row>
    <row r="37" spans="1:13" ht="12.75">
      <c r="A37" s="2" t="s">
        <v>38</v>
      </c>
      <c r="B37" s="17" t="s">
        <v>13</v>
      </c>
      <c r="C37" s="17" t="s">
        <v>122</v>
      </c>
      <c r="D37" s="17" t="s">
        <v>230</v>
      </c>
      <c r="E37" s="17" t="s">
        <v>199</v>
      </c>
      <c r="F37" s="17" t="s">
        <v>195</v>
      </c>
      <c r="G37" s="34" t="s">
        <v>425</v>
      </c>
      <c r="H37" s="17" t="s">
        <v>310</v>
      </c>
      <c r="I37" s="17"/>
      <c r="J37" s="17"/>
      <c r="K37" s="20">
        <v>75.2</v>
      </c>
      <c r="L37" s="17">
        <f t="shared" si="2"/>
        <v>74.80000000000001</v>
      </c>
      <c r="M37" s="27"/>
    </row>
    <row r="38" spans="1:13" ht="12.75">
      <c r="A38" s="2" t="s">
        <v>39</v>
      </c>
      <c r="B38" s="17" t="s">
        <v>12</v>
      </c>
      <c r="C38" s="17" t="s">
        <v>123</v>
      </c>
      <c r="D38" s="17" t="s">
        <v>231</v>
      </c>
      <c r="E38" s="17" t="s">
        <v>199</v>
      </c>
      <c r="F38" s="17" t="s">
        <v>194</v>
      </c>
      <c r="G38" s="34" t="s">
        <v>426</v>
      </c>
      <c r="H38" s="17" t="s">
        <v>336</v>
      </c>
      <c r="I38" s="17"/>
      <c r="J38" s="17"/>
      <c r="K38" s="20">
        <v>70.6</v>
      </c>
      <c r="L38" s="17">
        <f t="shared" si="2"/>
        <v>75.65</v>
      </c>
      <c r="M38" s="27"/>
    </row>
    <row r="39" spans="1:12" ht="12.75">
      <c r="A39" s="2" t="s">
        <v>39</v>
      </c>
      <c r="B39" s="17" t="s">
        <v>13</v>
      </c>
      <c r="C39" s="17" t="s">
        <v>124</v>
      </c>
      <c r="D39" s="17" t="s">
        <v>232</v>
      </c>
      <c r="E39" s="17" t="s">
        <v>199</v>
      </c>
      <c r="F39" s="17" t="s">
        <v>194</v>
      </c>
      <c r="G39" s="34" t="s">
        <v>427</v>
      </c>
      <c r="H39" s="17" t="s">
        <v>337</v>
      </c>
      <c r="I39" s="17"/>
      <c r="J39" s="17"/>
      <c r="K39" s="20">
        <v>73.8</v>
      </c>
      <c r="L39" s="17">
        <f t="shared" si="2"/>
        <v>73.44999999999999</v>
      </c>
    </row>
    <row r="40" spans="1:13" ht="12.75">
      <c r="A40" s="2" t="s">
        <v>39</v>
      </c>
      <c r="B40" s="17" t="s">
        <v>16</v>
      </c>
      <c r="C40" s="17" t="s">
        <v>125</v>
      </c>
      <c r="D40" s="17" t="s">
        <v>233</v>
      </c>
      <c r="E40" s="17" t="s">
        <v>193</v>
      </c>
      <c r="F40" s="17" t="s">
        <v>194</v>
      </c>
      <c r="G40" s="34" t="s">
        <v>428</v>
      </c>
      <c r="H40" s="17" t="s">
        <v>338</v>
      </c>
      <c r="I40" s="17"/>
      <c r="J40" s="17"/>
      <c r="K40" s="20">
        <v>75.2</v>
      </c>
      <c r="L40" s="17">
        <f t="shared" si="2"/>
        <v>76.1</v>
      </c>
      <c r="M40" s="27"/>
    </row>
    <row r="41" spans="1:13" ht="12.75">
      <c r="A41" s="2" t="s">
        <v>39</v>
      </c>
      <c r="B41" s="17" t="s">
        <v>34</v>
      </c>
      <c r="C41" s="17" t="s">
        <v>126</v>
      </c>
      <c r="D41" s="17" t="s">
        <v>234</v>
      </c>
      <c r="E41" s="17" t="s">
        <v>199</v>
      </c>
      <c r="F41" s="17" t="s">
        <v>194</v>
      </c>
      <c r="G41" s="34" t="s">
        <v>429</v>
      </c>
      <c r="H41" s="17" t="s">
        <v>339</v>
      </c>
      <c r="I41" s="17" t="s">
        <v>340</v>
      </c>
      <c r="J41" s="17"/>
      <c r="K41" s="21">
        <v>77</v>
      </c>
      <c r="L41" s="17">
        <f>(H41+I41)/4+K41/2</f>
        <v>78.7</v>
      </c>
      <c r="M41" s="27"/>
    </row>
    <row r="42" spans="1:13" ht="12.75">
      <c r="A42" s="2" t="s">
        <v>40</v>
      </c>
      <c r="B42" s="17" t="s">
        <v>12</v>
      </c>
      <c r="C42" s="17" t="s">
        <v>127</v>
      </c>
      <c r="D42" s="17" t="s">
        <v>235</v>
      </c>
      <c r="E42" s="17" t="s">
        <v>199</v>
      </c>
      <c r="F42" s="17" t="s">
        <v>195</v>
      </c>
      <c r="G42" s="34" t="s">
        <v>430</v>
      </c>
      <c r="H42" s="17" t="s">
        <v>337</v>
      </c>
      <c r="I42" s="17"/>
      <c r="J42" s="17">
        <v>87</v>
      </c>
      <c r="K42" s="20">
        <v>78.4</v>
      </c>
      <c r="L42" s="17">
        <f>H42*0.3+J42*0.3+K42*0.4</f>
        <v>79.39</v>
      </c>
      <c r="M42" s="30"/>
    </row>
    <row r="43" spans="1:13" ht="12.75">
      <c r="A43" s="2" t="s">
        <v>40</v>
      </c>
      <c r="B43" s="17" t="s">
        <v>13</v>
      </c>
      <c r="C43" s="17" t="s">
        <v>128</v>
      </c>
      <c r="D43" s="17" t="s">
        <v>236</v>
      </c>
      <c r="E43" s="17" t="s">
        <v>199</v>
      </c>
      <c r="F43" s="17" t="s">
        <v>195</v>
      </c>
      <c r="G43" s="34" t="s">
        <v>431</v>
      </c>
      <c r="H43" s="17" t="s">
        <v>341</v>
      </c>
      <c r="I43" s="17"/>
      <c r="J43" s="17">
        <v>87.2</v>
      </c>
      <c r="K43" s="21">
        <v>83</v>
      </c>
      <c r="L43" s="17">
        <f>H43*0.3+J43*0.3+K43*0.4</f>
        <v>78.83000000000001</v>
      </c>
      <c r="M43" s="31"/>
    </row>
    <row r="44" spans="1:12" ht="12.75">
      <c r="A44" s="2" t="s">
        <v>41</v>
      </c>
      <c r="B44" s="17" t="s">
        <v>12</v>
      </c>
      <c r="C44" s="17" t="s">
        <v>129</v>
      </c>
      <c r="D44" s="17" t="s">
        <v>237</v>
      </c>
      <c r="E44" s="17" t="s">
        <v>193</v>
      </c>
      <c r="F44" s="17" t="s">
        <v>195</v>
      </c>
      <c r="G44" s="39" t="s">
        <v>432</v>
      </c>
      <c r="H44" s="17" t="s">
        <v>335</v>
      </c>
      <c r="I44" s="17"/>
      <c r="J44" s="17"/>
      <c r="K44" s="20">
        <v>75.2</v>
      </c>
      <c r="L44" s="17">
        <f aca="true" t="shared" si="3" ref="L44:L56">(H44+K44)/2</f>
        <v>71.6</v>
      </c>
    </row>
    <row r="45" spans="1:12" ht="12.75">
      <c r="A45" s="39" t="s">
        <v>433</v>
      </c>
      <c r="B45" s="17" t="s">
        <v>12</v>
      </c>
      <c r="C45" s="17" t="s">
        <v>130</v>
      </c>
      <c r="D45" s="17" t="s">
        <v>238</v>
      </c>
      <c r="E45" s="17" t="s">
        <v>193</v>
      </c>
      <c r="F45" s="17" t="s">
        <v>195</v>
      </c>
      <c r="G45" s="39" t="s">
        <v>434</v>
      </c>
      <c r="H45" s="17" t="s">
        <v>342</v>
      </c>
      <c r="I45" s="17"/>
      <c r="J45" s="17"/>
      <c r="K45" s="17">
        <v>77.4</v>
      </c>
      <c r="L45" s="17">
        <f t="shared" si="3"/>
        <v>75.75</v>
      </c>
    </row>
    <row r="46" spans="1:12" ht="12.75">
      <c r="A46" s="2" t="s">
        <v>42</v>
      </c>
      <c r="B46" s="17" t="s">
        <v>13</v>
      </c>
      <c r="C46" s="17" t="s">
        <v>131</v>
      </c>
      <c r="D46" s="17" t="s">
        <v>239</v>
      </c>
      <c r="E46" s="17" t="s">
        <v>199</v>
      </c>
      <c r="F46" s="17" t="s">
        <v>195</v>
      </c>
      <c r="G46" s="39" t="s">
        <v>435</v>
      </c>
      <c r="H46" s="17" t="s">
        <v>343</v>
      </c>
      <c r="I46" s="17"/>
      <c r="J46" s="17"/>
      <c r="K46" s="20">
        <v>69.8</v>
      </c>
      <c r="L46" s="17">
        <f t="shared" si="3"/>
        <v>70.9</v>
      </c>
    </row>
    <row r="47" spans="1:12" ht="12.75">
      <c r="A47" s="18" t="s">
        <v>43</v>
      </c>
      <c r="B47" s="17" t="s">
        <v>12</v>
      </c>
      <c r="C47" s="17" t="s">
        <v>132</v>
      </c>
      <c r="D47" s="17" t="s">
        <v>240</v>
      </c>
      <c r="E47" s="17" t="s">
        <v>199</v>
      </c>
      <c r="F47" s="17" t="s">
        <v>195</v>
      </c>
      <c r="G47" s="39" t="s">
        <v>436</v>
      </c>
      <c r="H47" s="17" t="s">
        <v>344</v>
      </c>
      <c r="I47" s="17"/>
      <c r="J47" s="17"/>
      <c r="K47" s="17">
        <v>74.6</v>
      </c>
      <c r="L47" s="17">
        <f t="shared" si="3"/>
        <v>71.75</v>
      </c>
    </row>
    <row r="48" spans="1:12" ht="12.75">
      <c r="A48" s="18" t="s">
        <v>44</v>
      </c>
      <c r="B48" s="17" t="s">
        <v>12</v>
      </c>
      <c r="C48" s="17" t="s">
        <v>133</v>
      </c>
      <c r="D48" s="17" t="s">
        <v>241</v>
      </c>
      <c r="E48" s="17" t="s">
        <v>199</v>
      </c>
      <c r="F48" s="17" t="s">
        <v>195</v>
      </c>
      <c r="G48" s="39" t="s">
        <v>437</v>
      </c>
      <c r="H48" s="17" t="s">
        <v>325</v>
      </c>
      <c r="I48" s="17"/>
      <c r="J48" s="17"/>
      <c r="K48" s="17">
        <v>72.4</v>
      </c>
      <c r="L48" s="17">
        <f t="shared" si="3"/>
        <v>74.2</v>
      </c>
    </row>
    <row r="49" spans="1:12" ht="12.75">
      <c r="A49" s="2" t="s">
        <v>45</v>
      </c>
      <c r="B49" s="17" t="s">
        <v>12</v>
      </c>
      <c r="C49" s="17" t="s">
        <v>134</v>
      </c>
      <c r="D49" s="17" t="s">
        <v>242</v>
      </c>
      <c r="E49" s="17" t="s">
        <v>193</v>
      </c>
      <c r="F49" s="17" t="s">
        <v>243</v>
      </c>
      <c r="G49" s="34" t="s">
        <v>438</v>
      </c>
      <c r="H49" s="17" t="s">
        <v>345</v>
      </c>
      <c r="I49" s="17"/>
      <c r="J49" s="17"/>
      <c r="K49" s="20">
        <v>65.3</v>
      </c>
      <c r="L49" s="17">
        <f t="shared" si="3"/>
        <v>62.05</v>
      </c>
    </row>
    <row r="50" spans="1:12" ht="12.75">
      <c r="A50" s="2" t="s">
        <v>46</v>
      </c>
      <c r="B50" s="17" t="s">
        <v>12</v>
      </c>
      <c r="C50" s="17" t="s">
        <v>135</v>
      </c>
      <c r="D50" s="17" t="s">
        <v>244</v>
      </c>
      <c r="E50" s="17" t="s">
        <v>199</v>
      </c>
      <c r="F50" s="17" t="s">
        <v>194</v>
      </c>
      <c r="G50" s="34" t="s">
        <v>439</v>
      </c>
      <c r="H50" s="17" t="s">
        <v>317</v>
      </c>
      <c r="I50" s="17"/>
      <c r="J50" s="17"/>
      <c r="K50" s="20">
        <v>72.4</v>
      </c>
      <c r="L50" s="17">
        <f t="shared" si="3"/>
        <v>76.4</v>
      </c>
    </row>
    <row r="51" spans="1:12" ht="12.75">
      <c r="A51" s="2" t="s">
        <v>47</v>
      </c>
      <c r="B51" s="17" t="s">
        <v>12</v>
      </c>
      <c r="C51" s="17" t="s">
        <v>136</v>
      </c>
      <c r="D51" s="17" t="s">
        <v>245</v>
      </c>
      <c r="E51" s="17" t="s">
        <v>199</v>
      </c>
      <c r="F51" s="17" t="s">
        <v>194</v>
      </c>
      <c r="G51" s="2" t="s">
        <v>47</v>
      </c>
      <c r="H51" s="17" t="s">
        <v>346</v>
      </c>
      <c r="I51" s="17"/>
      <c r="J51" s="17"/>
      <c r="K51" s="20">
        <v>75.1</v>
      </c>
      <c r="L51" s="17">
        <f t="shared" si="3"/>
        <v>68.69999999999999</v>
      </c>
    </row>
    <row r="52" spans="1:12" ht="12.75">
      <c r="A52" s="2" t="s">
        <v>48</v>
      </c>
      <c r="B52" s="17" t="s">
        <v>12</v>
      </c>
      <c r="C52" s="40">
        <v>209100115028</v>
      </c>
      <c r="D52" s="17" t="s">
        <v>246</v>
      </c>
      <c r="E52" s="17" t="s">
        <v>199</v>
      </c>
      <c r="F52" s="17" t="s">
        <v>194</v>
      </c>
      <c r="G52" s="34" t="s">
        <v>440</v>
      </c>
      <c r="H52" s="41">
        <v>66.8</v>
      </c>
      <c r="I52" s="17"/>
      <c r="J52" s="17"/>
      <c r="K52" s="20">
        <v>81.6</v>
      </c>
      <c r="L52" s="17">
        <f t="shared" si="3"/>
        <v>74.19999999999999</v>
      </c>
    </row>
    <row r="53" spans="1:12" ht="12.75">
      <c r="A53" s="2" t="s">
        <v>48</v>
      </c>
      <c r="B53" s="17" t="s">
        <v>12</v>
      </c>
      <c r="C53" s="17" t="s">
        <v>137</v>
      </c>
      <c r="D53" s="17" t="s">
        <v>247</v>
      </c>
      <c r="E53" s="17" t="s">
        <v>199</v>
      </c>
      <c r="F53" s="17" t="s">
        <v>194</v>
      </c>
      <c r="G53" s="2" t="s">
        <v>48</v>
      </c>
      <c r="H53" s="17" t="s">
        <v>347</v>
      </c>
      <c r="I53" s="18"/>
      <c r="J53" s="18"/>
      <c r="K53" s="21">
        <v>74</v>
      </c>
      <c r="L53" s="17">
        <f t="shared" si="3"/>
        <v>67.6</v>
      </c>
    </row>
    <row r="54" spans="1:12" ht="12.75">
      <c r="A54" s="2" t="s">
        <v>49</v>
      </c>
      <c r="B54" s="17" t="s">
        <v>12</v>
      </c>
      <c r="C54" s="17" t="s">
        <v>138</v>
      </c>
      <c r="D54" s="17" t="s">
        <v>248</v>
      </c>
      <c r="E54" s="17" t="s">
        <v>199</v>
      </c>
      <c r="F54" s="17" t="s">
        <v>194</v>
      </c>
      <c r="G54" s="2" t="s">
        <v>49</v>
      </c>
      <c r="H54" s="17" t="s">
        <v>348</v>
      </c>
      <c r="I54" s="17"/>
      <c r="J54" s="17"/>
      <c r="K54" s="20">
        <v>73.4</v>
      </c>
      <c r="L54" s="17">
        <f t="shared" si="3"/>
        <v>71.30000000000001</v>
      </c>
    </row>
    <row r="55" spans="1:12" ht="12.75">
      <c r="A55" s="2" t="s">
        <v>49</v>
      </c>
      <c r="B55" s="17" t="s">
        <v>12</v>
      </c>
      <c r="C55" s="17" t="s">
        <v>139</v>
      </c>
      <c r="D55" s="17" t="s">
        <v>249</v>
      </c>
      <c r="E55" s="17" t="s">
        <v>199</v>
      </c>
      <c r="F55" s="17" t="s">
        <v>194</v>
      </c>
      <c r="G55" s="34" t="s">
        <v>441</v>
      </c>
      <c r="H55" s="17" t="s">
        <v>349</v>
      </c>
      <c r="I55" s="17"/>
      <c r="J55" s="17"/>
      <c r="K55" s="21">
        <v>77</v>
      </c>
      <c r="L55" s="17">
        <f t="shared" si="3"/>
        <v>69.95</v>
      </c>
    </row>
    <row r="56" spans="1:15" ht="12.75">
      <c r="A56" s="36" t="s">
        <v>442</v>
      </c>
      <c r="B56" s="17" t="s">
        <v>12</v>
      </c>
      <c r="C56" s="17" t="s">
        <v>140</v>
      </c>
      <c r="D56" s="17" t="s">
        <v>250</v>
      </c>
      <c r="E56" s="17" t="s">
        <v>199</v>
      </c>
      <c r="F56" s="17" t="s">
        <v>195</v>
      </c>
      <c r="G56" s="39" t="s">
        <v>50</v>
      </c>
      <c r="H56" s="17" t="s">
        <v>318</v>
      </c>
      <c r="I56" s="17"/>
      <c r="J56" s="17"/>
      <c r="K56" s="20">
        <v>79.8</v>
      </c>
      <c r="L56" s="17">
        <f t="shared" si="3"/>
        <v>77.44999999999999</v>
      </c>
      <c r="N56" s="22"/>
      <c r="O56" s="22"/>
    </row>
    <row r="57" spans="1:14" ht="12.75">
      <c r="A57" s="2" t="s">
        <v>51</v>
      </c>
      <c r="B57" s="17" t="s">
        <v>12</v>
      </c>
      <c r="C57" s="17" t="s">
        <v>141</v>
      </c>
      <c r="D57" s="17" t="s">
        <v>251</v>
      </c>
      <c r="E57" s="17" t="s">
        <v>199</v>
      </c>
      <c r="F57" s="17" t="s">
        <v>194</v>
      </c>
      <c r="G57" s="39" t="s">
        <v>443</v>
      </c>
      <c r="H57" s="17" t="s">
        <v>350</v>
      </c>
      <c r="I57" s="17" t="s">
        <v>327</v>
      </c>
      <c r="J57" s="17"/>
      <c r="K57" s="20">
        <v>74.6</v>
      </c>
      <c r="L57" s="17">
        <v>75.98</v>
      </c>
      <c r="M57" s="16"/>
      <c r="N57" s="16"/>
    </row>
    <row r="58" spans="1:12" ht="12.75">
      <c r="A58" s="2" t="s">
        <v>52</v>
      </c>
      <c r="B58" s="17" t="s">
        <v>12</v>
      </c>
      <c r="C58" s="17" t="s">
        <v>142</v>
      </c>
      <c r="D58" s="17" t="s">
        <v>252</v>
      </c>
      <c r="E58" s="17" t="s">
        <v>199</v>
      </c>
      <c r="F58" s="17" t="s">
        <v>194</v>
      </c>
      <c r="G58" s="34" t="s">
        <v>444</v>
      </c>
      <c r="H58" s="17" t="s">
        <v>351</v>
      </c>
      <c r="I58" s="17"/>
      <c r="J58" s="17"/>
      <c r="K58" s="20">
        <v>74.2</v>
      </c>
      <c r="L58" s="17">
        <f aca="true" t="shared" si="4" ref="L58:L73">(H58+K58)/2</f>
        <v>71</v>
      </c>
    </row>
    <row r="59" spans="1:12" ht="12.75">
      <c r="A59" s="2" t="s">
        <v>52</v>
      </c>
      <c r="B59" s="17" t="s">
        <v>13</v>
      </c>
      <c r="C59" s="17" t="s">
        <v>143</v>
      </c>
      <c r="D59" s="17" t="s">
        <v>253</v>
      </c>
      <c r="E59" s="17" t="s">
        <v>193</v>
      </c>
      <c r="F59" s="17" t="s">
        <v>194</v>
      </c>
      <c r="G59" s="34" t="s">
        <v>445</v>
      </c>
      <c r="H59" s="17" t="s">
        <v>352</v>
      </c>
      <c r="I59" s="17"/>
      <c r="J59" s="17"/>
      <c r="K59" s="20">
        <v>74.8</v>
      </c>
      <c r="L59" s="17">
        <f t="shared" si="4"/>
        <v>73.1</v>
      </c>
    </row>
    <row r="60" spans="1:12" ht="12.75">
      <c r="A60" s="2" t="s">
        <v>52</v>
      </c>
      <c r="B60" s="17" t="s">
        <v>16</v>
      </c>
      <c r="C60" s="17" t="s">
        <v>144</v>
      </c>
      <c r="D60" s="17" t="s">
        <v>254</v>
      </c>
      <c r="E60" s="17" t="s">
        <v>199</v>
      </c>
      <c r="F60" s="17" t="s">
        <v>195</v>
      </c>
      <c r="G60" s="34" t="s">
        <v>446</v>
      </c>
      <c r="H60" s="17" t="s">
        <v>353</v>
      </c>
      <c r="I60" s="17"/>
      <c r="J60" s="17"/>
      <c r="K60" s="20">
        <v>76.4</v>
      </c>
      <c r="L60" s="17">
        <f t="shared" si="4"/>
        <v>73.80000000000001</v>
      </c>
    </row>
    <row r="61" spans="1:12" ht="12.75">
      <c r="A61" s="2" t="s">
        <v>53</v>
      </c>
      <c r="B61" s="17" t="s">
        <v>12</v>
      </c>
      <c r="C61" s="17" t="s">
        <v>145</v>
      </c>
      <c r="D61" s="17" t="s">
        <v>255</v>
      </c>
      <c r="E61" s="17" t="s">
        <v>199</v>
      </c>
      <c r="F61" s="17" t="s">
        <v>194</v>
      </c>
      <c r="G61" s="39" t="s">
        <v>447</v>
      </c>
      <c r="H61" s="17" t="s">
        <v>354</v>
      </c>
      <c r="I61" s="17"/>
      <c r="J61" s="17"/>
      <c r="K61" s="21">
        <v>70</v>
      </c>
      <c r="L61" s="17">
        <f t="shared" si="4"/>
        <v>75.75</v>
      </c>
    </row>
    <row r="62" spans="1:12" ht="12.75">
      <c r="A62" s="2" t="s">
        <v>53</v>
      </c>
      <c r="B62" s="17" t="s">
        <v>13</v>
      </c>
      <c r="C62" s="17" t="s">
        <v>146</v>
      </c>
      <c r="D62" s="17" t="s">
        <v>256</v>
      </c>
      <c r="E62" s="17" t="s">
        <v>199</v>
      </c>
      <c r="F62" s="17" t="s">
        <v>194</v>
      </c>
      <c r="G62" s="39" t="s">
        <v>448</v>
      </c>
      <c r="H62" s="17" t="s">
        <v>355</v>
      </c>
      <c r="I62" s="17"/>
      <c r="J62" s="17"/>
      <c r="K62" s="20">
        <v>72.8</v>
      </c>
      <c r="L62" s="17">
        <f t="shared" si="4"/>
        <v>65.15</v>
      </c>
    </row>
    <row r="63" spans="1:12" ht="12.75">
      <c r="A63" s="2" t="s">
        <v>54</v>
      </c>
      <c r="B63" s="17" t="s">
        <v>12</v>
      </c>
      <c r="C63" s="17" t="s">
        <v>147</v>
      </c>
      <c r="D63" s="17" t="s">
        <v>257</v>
      </c>
      <c r="E63" s="17" t="s">
        <v>199</v>
      </c>
      <c r="F63" s="17" t="s">
        <v>194</v>
      </c>
      <c r="G63" s="39" t="s">
        <v>449</v>
      </c>
      <c r="H63" s="17" t="s">
        <v>356</v>
      </c>
      <c r="I63" s="17"/>
      <c r="J63" s="17"/>
      <c r="K63" s="20">
        <v>74.4</v>
      </c>
      <c r="L63" s="17">
        <f t="shared" si="4"/>
        <v>78.6</v>
      </c>
    </row>
    <row r="64" spans="1:12" ht="12.75">
      <c r="A64" s="2" t="s">
        <v>55</v>
      </c>
      <c r="B64" s="17" t="s">
        <v>12</v>
      </c>
      <c r="C64" s="17" t="s">
        <v>148</v>
      </c>
      <c r="D64" s="17" t="s">
        <v>258</v>
      </c>
      <c r="E64" s="17" t="s">
        <v>199</v>
      </c>
      <c r="F64" s="17" t="s">
        <v>194</v>
      </c>
      <c r="G64" s="39" t="s">
        <v>450</v>
      </c>
      <c r="H64" s="17" t="s">
        <v>357</v>
      </c>
      <c r="I64" s="17"/>
      <c r="J64" s="17"/>
      <c r="K64" s="21">
        <v>77</v>
      </c>
      <c r="L64" s="17">
        <f t="shared" si="4"/>
        <v>75.9</v>
      </c>
    </row>
    <row r="65" spans="1:13" ht="12.75">
      <c r="A65" s="2" t="s">
        <v>56</v>
      </c>
      <c r="B65" s="17" t="s">
        <v>13</v>
      </c>
      <c r="C65" s="17" t="s">
        <v>149</v>
      </c>
      <c r="D65" s="17" t="s">
        <v>259</v>
      </c>
      <c r="E65" s="17" t="s">
        <v>199</v>
      </c>
      <c r="F65" s="17" t="s">
        <v>194</v>
      </c>
      <c r="G65" s="39" t="s">
        <v>451</v>
      </c>
      <c r="H65" s="17" t="s">
        <v>358</v>
      </c>
      <c r="I65" s="17"/>
      <c r="J65" s="17"/>
      <c r="K65" s="20">
        <v>78.6</v>
      </c>
      <c r="L65" s="17">
        <f t="shared" si="4"/>
        <v>81</v>
      </c>
      <c r="M65" s="25"/>
    </row>
    <row r="66" spans="1:12" ht="12.75">
      <c r="A66" s="2" t="s">
        <v>57</v>
      </c>
      <c r="B66" s="17" t="s">
        <v>12</v>
      </c>
      <c r="C66" s="17" t="s">
        <v>150</v>
      </c>
      <c r="D66" s="17" t="s">
        <v>260</v>
      </c>
      <c r="E66" s="17" t="s">
        <v>199</v>
      </c>
      <c r="F66" s="17" t="s">
        <v>194</v>
      </c>
      <c r="G66" s="39" t="s">
        <v>452</v>
      </c>
      <c r="H66" s="17" t="s">
        <v>359</v>
      </c>
      <c r="I66" s="17"/>
      <c r="J66" s="17"/>
      <c r="K66" s="20">
        <v>74.8</v>
      </c>
      <c r="L66" s="17">
        <f t="shared" si="4"/>
        <v>80.3</v>
      </c>
    </row>
    <row r="67" spans="1:12" ht="12.75">
      <c r="A67" s="2" t="s">
        <v>453</v>
      </c>
      <c r="B67" s="17" t="s">
        <v>12</v>
      </c>
      <c r="C67" s="17" t="s">
        <v>151</v>
      </c>
      <c r="D67" s="17" t="s">
        <v>261</v>
      </c>
      <c r="E67" s="17" t="s">
        <v>199</v>
      </c>
      <c r="F67" s="17" t="s">
        <v>194</v>
      </c>
      <c r="G67" s="34" t="s">
        <v>454</v>
      </c>
      <c r="H67" s="17" t="s">
        <v>360</v>
      </c>
      <c r="I67" s="18"/>
      <c r="J67" s="18"/>
      <c r="K67" s="20">
        <v>70.6</v>
      </c>
      <c r="L67" s="17">
        <f t="shared" si="4"/>
        <v>76.35</v>
      </c>
    </row>
    <row r="68" spans="1:12" ht="12.75">
      <c r="A68" s="2" t="s">
        <v>58</v>
      </c>
      <c r="B68" s="17" t="s">
        <v>13</v>
      </c>
      <c r="C68" s="17" t="s">
        <v>152</v>
      </c>
      <c r="D68" s="17" t="s">
        <v>262</v>
      </c>
      <c r="E68" s="17" t="s">
        <v>199</v>
      </c>
      <c r="F68" s="17" t="s">
        <v>194</v>
      </c>
      <c r="G68" s="34" t="s">
        <v>455</v>
      </c>
      <c r="H68" s="17" t="s">
        <v>361</v>
      </c>
      <c r="I68" s="17"/>
      <c r="J68" s="17"/>
      <c r="K68" s="20">
        <v>71.2</v>
      </c>
      <c r="L68" s="17">
        <f t="shared" si="4"/>
        <v>75.65</v>
      </c>
    </row>
    <row r="69" spans="1:12" ht="12.75">
      <c r="A69" s="2" t="s">
        <v>59</v>
      </c>
      <c r="B69" s="17" t="s">
        <v>12</v>
      </c>
      <c r="C69" s="17" t="s">
        <v>153</v>
      </c>
      <c r="D69" s="17" t="s">
        <v>263</v>
      </c>
      <c r="E69" s="17" t="s">
        <v>199</v>
      </c>
      <c r="F69" s="17" t="s">
        <v>194</v>
      </c>
      <c r="G69" s="39" t="s">
        <v>456</v>
      </c>
      <c r="H69" s="17" t="s">
        <v>362</v>
      </c>
      <c r="I69" s="17"/>
      <c r="J69" s="17"/>
      <c r="K69" s="20">
        <v>71.6</v>
      </c>
      <c r="L69" s="17">
        <f t="shared" si="4"/>
        <v>73.65</v>
      </c>
    </row>
    <row r="70" spans="1:12" ht="12.75">
      <c r="A70" s="2" t="s">
        <v>59</v>
      </c>
      <c r="B70" s="17" t="s">
        <v>13</v>
      </c>
      <c r="C70" s="17" t="s">
        <v>154</v>
      </c>
      <c r="D70" s="17" t="s">
        <v>264</v>
      </c>
      <c r="E70" s="17" t="s">
        <v>199</v>
      </c>
      <c r="F70" s="17" t="s">
        <v>195</v>
      </c>
      <c r="G70" s="39" t="s">
        <v>457</v>
      </c>
      <c r="H70" s="17" t="s">
        <v>323</v>
      </c>
      <c r="I70" s="17"/>
      <c r="J70" s="17"/>
      <c r="K70" s="20">
        <v>74.2</v>
      </c>
      <c r="L70" s="17">
        <f t="shared" si="4"/>
        <v>71.9</v>
      </c>
    </row>
    <row r="71" spans="1:12" ht="12.75">
      <c r="A71" s="2" t="s">
        <v>60</v>
      </c>
      <c r="B71" s="17" t="s">
        <v>12</v>
      </c>
      <c r="C71" s="17" t="s">
        <v>155</v>
      </c>
      <c r="D71" s="17" t="s">
        <v>265</v>
      </c>
      <c r="E71" s="17" t="s">
        <v>193</v>
      </c>
      <c r="F71" s="17" t="s">
        <v>195</v>
      </c>
      <c r="G71" s="34" t="s">
        <v>458</v>
      </c>
      <c r="H71" s="17" t="s">
        <v>363</v>
      </c>
      <c r="I71" s="17"/>
      <c r="J71" s="17"/>
      <c r="K71" s="21">
        <v>67</v>
      </c>
      <c r="L71" s="17">
        <f t="shared" si="4"/>
        <v>59.95</v>
      </c>
    </row>
    <row r="72" spans="1:13" ht="12.75">
      <c r="A72" s="2" t="s">
        <v>61</v>
      </c>
      <c r="B72" s="17" t="s">
        <v>12</v>
      </c>
      <c r="C72" s="17" t="s">
        <v>156</v>
      </c>
      <c r="D72" s="17" t="s">
        <v>266</v>
      </c>
      <c r="E72" s="17" t="s">
        <v>199</v>
      </c>
      <c r="F72" s="17" t="s">
        <v>194</v>
      </c>
      <c r="G72" s="34" t="s">
        <v>459</v>
      </c>
      <c r="H72" s="17" t="s">
        <v>325</v>
      </c>
      <c r="I72" s="17"/>
      <c r="J72" s="17"/>
      <c r="K72" s="20">
        <v>80.1</v>
      </c>
      <c r="L72" s="17">
        <f t="shared" si="4"/>
        <v>78.05</v>
      </c>
      <c r="M72" s="33"/>
    </row>
    <row r="73" spans="1:13" ht="12.75">
      <c r="A73" s="2" t="s">
        <v>62</v>
      </c>
      <c r="B73" s="17" t="s">
        <v>12</v>
      </c>
      <c r="C73" s="17" t="s">
        <v>157</v>
      </c>
      <c r="D73" s="17" t="s">
        <v>267</v>
      </c>
      <c r="E73" s="17" t="s">
        <v>199</v>
      </c>
      <c r="F73" s="17" t="s">
        <v>195</v>
      </c>
      <c r="G73" s="34" t="s">
        <v>460</v>
      </c>
      <c r="H73" s="17" t="s">
        <v>364</v>
      </c>
      <c r="I73" s="17"/>
      <c r="J73" s="17"/>
      <c r="K73" s="20">
        <v>82.3</v>
      </c>
      <c r="L73" s="17">
        <f t="shared" si="4"/>
        <v>75.65</v>
      </c>
      <c r="M73" s="26"/>
    </row>
    <row r="74" spans="1:12" ht="12.75">
      <c r="A74" s="2" t="s">
        <v>62</v>
      </c>
      <c r="B74" s="17" t="s">
        <v>13</v>
      </c>
      <c r="C74" s="17" t="s">
        <v>158</v>
      </c>
      <c r="D74" s="17" t="s">
        <v>268</v>
      </c>
      <c r="E74" s="17" t="s">
        <v>199</v>
      </c>
      <c r="F74" s="17" t="s">
        <v>194</v>
      </c>
      <c r="G74" s="34" t="s">
        <v>461</v>
      </c>
      <c r="H74" s="17" t="s">
        <v>357</v>
      </c>
      <c r="I74" s="17" t="s">
        <v>365</v>
      </c>
      <c r="J74" s="17"/>
      <c r="K74" s="20">
        <v>81.2</v>
      </c>
      <c r="L74" s="17">
        <f>(H74+I74)/4+K74/2</f>
        <v>79.80000000000001</v>
      </c>
    </row>
    <row r="75" spans="1:12" ht="12.75">
      <c r="A75" s="2" t="s">
        <v>63</v>
      </c>
      <c r="B75" s="17" t="s">
        <v>12</v>
      </c>
      <c r="C75" s="17" t="s">
        <v>159</v>
      </c>
      <c r="D75" s="17" t="s">
        <v>269</v>
      </c>
      <c r="E75" s="17" t="s">
        <v>193</v>
      </c>
      <c r="F75" s="17" t="s">
        <v>195</v>
      </c>
      <c r="G75" s="34" t="s">
        <v>462</v>
      </c>
      <c r="H75" s="17" t="s">
        <v>366</v>
      </c>
      <c r="I75" s="17"/>
      <c r="J75" s="17"/>
      <c r="K75" s="20">
        <v>74.5</v>
      </c>
      <c r="L75" s="17">
        <f aca="true" t="shared" si="5" ref="L75:L95">(H75+K75)/2</f>
        <v>68.9</v>
      </c>
    </row>
    <row r="76" spans="1:13" ht="12.75">
      <c r="A76" s="2" t="s">
        <v>64</v>
      </c>
      <c r="B76" s="17" t="s">
        <v>12</v>
      </c>
      <c r="C76" s="17" t="s">
        <v>160</v>
      </c>
      <c r="D76" s="17" t="s">
        <v>270</v>
      </c>
      <c r="E76" s="17" t="s">
        <v>199</v>
      </c>
      <c r="F76" s="17" t="s">
        <v>195</v>
      </c>
      <c r="G76" s="34" t="s">
        <v>463</v>
      </c>
      <c r="H76" s="17" t="s">
        <v>367</v>
      </c>
      <c r="I76" s="17"/>
      <c r="J76" s="17"/>
      <c r="K76" s="20">
        <v>79.5</v>
      </c>
      <c r="L76" s="17">
        <f t="shared" si="5"/>
        <v>79.2</v>
      </c>
      <c r="M76" s="26"/>
    </row>
    <row r="77" spans="1:13" ht="12.75">
      <c r="A77" s="2" t="s">
        <v>65</v>
      </c>
      <c r="B77" s="17" t="s">
        <v>12</v>
      </c>
      <c r="C77" s="17" t="s">
        <v>161</v>
      </c>
      <c r="D77" s="17" t="s">
        <v>271</v>
      </c>
      <c r="E77" s="17" t="s">
        <v>193</v>
      </c>
      <c r="F77" s="17" t="s">
        <v>195</v>
      </c>
      <c r="G77" s="34" t="s">
        <v>464</v>
      </c>
      <c r="H77" s="17" t="s">
        <v>368</v>
      </c>
      <c r="I77" s="17"/>
      <c r="J77" s="17"/>
      <c r="K77" s="20">
        <v>72.3</v>
      </c>
      <c r="L77" s="17">
        <f t="shared" si="5"/>
        <v>65.6</v>
      </c>
      <c r="M77" s="26"/>
    </row>
    <row r="78" spans="1:13" ht="12.75">
      <c r="A78" s="2" t="s">
        <v>65</v>
      </c>
      <c r="B78" s="17" t="s">
        <v>13</v>
      </c>
      <c r="C78" s="17" t="s">
        <v>162</v>
      </c>
      <c r="D78" s="17" t="s">
        <v>272</v>
      </c>
      <c r="E78" s="17" t="s">
        <v>199</v>
      </c>
      <c r="F78" s="17" t="s">
        <v>194</v>
      </c>
      <c r="G78" s="34" t="s">
        <v>465</v>
      </c>
      <c r="H78" s="17" t="s">
        <v>369</v>
      </c>
      <c r="I78" s="17"/>
      <c r="J78" s="17"/>
      <c r="K78" s="20">
        <v>75.6</v>
      </c>
      <c r="L78" s="17">
        <f t="shared" si="5"/>
        <v>73.69999999999999</v>
      </c>
      <c r="M78" s="26"/>
    </row>
    <row r="79" spans="1:12" ht="12.75">
      <c r="A79" s="2" t="s">
        <v>66</v>
      </c>
      <c r="B79" s="17" t="s">
        <v>12</v>
      </c>
      <c r="C79" s="17" t="s">
        <v>163</v>
      </c>
      <c r="D79" s="17" t="s">
        <v>273</v>
      </c>
      <c r="E79" s="17" t="s">
        <v>199</v>
      </c>
      <c r="F79" s="17" t="s">
        <v>195</v>
      </c>
      <c r="G79" s="34" t="s">
        <v>466</v>
      </c>
      <c r="H79" s="17" t="s">
        <v>370</v>
      </c>
      <c r="I79" s="17"/>
      <c r="J79" s="17"/>
      <c r="K79" s="21">
        <v>77</v>
      </c>
      <c r="L79" s="17">
        <f t="shared" si="5"/>
        <v>75.5</v>
      </c>
    </row>
    <row r="80" spans="1:12" ht="12.75">
      <c r="A80" s="2" t="s">
        <v>66</v>
      </c>
      <c r="B80" s="17" t="s">
        <v>13</v>
      </c>
      <c r="C80" s="17" t="s">
        <v>164</v>
      </c>
      <c r="D80" s="17" t="s">
        <v>274</v>
      </c>
      <c r="E80" s="17" t="s">
        <v>199</v>
      </c>
      <c r="F80" s="17" t="s">
        <v>194</v>
      </c>
      <c r="G80" s="34" t="s">
        <v>467</v>
      </c>
      <c r="H80" s="17" t="s">
        <v>371</v>
      </c>
      <c r="I80" s="17"/>
      <c r="J80" s="17"/>
      <c r="K80" s="20">
        <v>76.2</v>
      </c>
      <c r="L80" s="17">
        <f t="shared" si="5"/>
        <v>79.30000000000001</v>
      </c>
    </row>
    <row r="81" spans="1:12" ht="12.75">
      <c r="A81" s="2" t="s">
        <v>66</v>
      </c>
      <c r="B81" s="17" t="s">
        <v>16</v>
      </c>
      <c r="C81" s="17" t="s">
        <v>165</v>
      </c>
      <c r="D81" s="17" t="s">
        <v>275</v>
      </c>
      <c r="E81" s="17" t="s">
        <v>193</v>
      </c>
      <c r="F81" s="17" t="s">
        <v>194</v>
      </c>
      <c r="G81" s="34" t="s">
        <v>468</v>
      </c>
      <c r="H81" s="17" t="s">
        <v>372</v>
      </c>
      <c r="I81" s="17"/>
      <c r="J81" s="17"/>
      <c r="K81" s="20">
        <v>77.6</v>
      </c>
      <c r="L81" s="17">
        <f t="shared" si="5"/>
        <v>73.69999999999999</v>
      </c>
    </row>
    <row r="82" spans="1:14" ht="12.75">
      <c r="A82" s="2" t="s">
        <v>67</v>
      </c>
      <c r="B82" s="17" t="s">
        <v>12</v>
      </c>
      <c r="C82" s="17" t="s">
        <v>166</v>
      </c>
      <c r="D82" s="17" t="s">
        <v>276</v>
      </c>
      <c r="E82" s="17" t="s">
        <v>193</v>
      </c>
      <c r="F82" s="17" t="s">
        <v>194</v>
      </c>
      <c r="G82" s="39" t="s">
        <v>469</v>
      </c>
      <c r="H82" s="17" t="s">
        <v>373</v>
      </c>
      <c r="I82" s="17"/>
      <c r="J82" s="17"/>
      <c r="K82" s="20">
        <v>78.6</v>
      </c>
      <c r="L82" s="17">
        <f t="shared" si="5"/>
        <v>75.5</v>
      </c>
      <c r="N82" s="22"/>
    </row>
    <row r="83" spans="1:15" ht="12.75">
      <c r="A83" s="2" t="s">
        <v>68</v>
      </c>
      <c r="B83" s="17" t="s">
        <v>12</v>
      </c>
      <c r="C83" s="17" t="s">
        <v>167</v>
      </c>
      <c r="D83" s="17" t="s">
        <v>277</v>
      </c>
      <c r="E83" s="17" t="s">
        <v>199</v>
      </c>
      <c r="F83" s="17" t="s">
        <v>194</v>
      </c>
      <c r="G83" s="39" t="s">
        <v>470</v>
      </c>
      <c r="H83" s="17" t="s">
        <v>374</v>
      </c>
      <c r="I83" s="17"/>
      <c r="J83" s="17"/>
      <c r="K83" s="20">
        <v>79.6</v>
      </c>
      <c r="L83" s="17">
        <f t="shared" si="5"/>
        <v>77.94999999999999</v>
      </c>
      <c r="N83" s="23"/>
      <c r="O83" s="23"/>
    </row>
    <row r="84" spans="1:12" ht="12.75">
      <c r="A84" s="2" t="s">
        <v>69</v>
      </c>
      <c r="B84" s="17" t="s">
        <v>12</v>
      </c>
      <c r="C84" s="17" t="s">
        <v>168</v>
      </c>
      <c r="D84" s="17" t="s">
        <v>278</v>
      </c>
      <c r="E84" s="17" t="s">
        <v>199</v>
      </c>
      <c r="F84" s="17" t="s">
        <v>194</v>
      </c>
      <c r="G84" s="39" t="s">
        <v>471</v>
      </c>
      <c r="H84" s="17" t="s">
        <v>306</v>
      </c>
      <c r="I84" s="17"/>
      <c r="J84" s="17"/>
      <c r="K84" s="20">
        <v>76.4</v>
      </c>
      <c r="L84" s="17">
        <f t="shared" si="5"/>
        <v>76.95</v>
      </c>
    </row>
    <row r="85" spans="1:12" ht="12.75">
      <c r="A85" s="2" t="s">
        <v>69</v>
      </c>
      <c r="B85" s="17" t="s">
        <v>13</v>
      </c>
      <c r="C85" s="17" t="s">
        <v>169</v>
      </c>
      <c r="D85" s="17" t="s">
        <v>279</v>
      </c>
      <c r="E85" s="17" t="s">
        <v>199</v>
      </c>
      <c r="F85" s="17" t="s">
        <v>194</v>
      </c>
      <c r="G85" s="39" t="s">
        <v>472</v>
      </c>
      <c r="H85" s="17" t="s">
        <v>375</v>
      </c>
      <c r="I85" s="17"/>
      <c r="J85" s="17"/>
      <c r="K85" s="20">
        <v>70.2</v>
      </c>
      <c r="L85" s="17">
        <f t="shared" si="5"/>
        <v>72.35</v>
      </c>
    </row>
    <row r="86" spans="1:12" ht="13.5" customHeight="1">
      <c r="A86" s="2" t="s">
        <v>70</v>
      </c>
      <c r="B86" s="17" t="s">
        <v>12</v>
      </c>
      <c r="C86" s="17" t="s">
        <v>170</v>
      </c>
      <c r="D86" s="17" t="s">
        <v>280</v>
      </c>
      <c r="E86" s="17" t="s">
        <v>199</v>
      </c>
      <c r="F86" s="17" t="s">
        <v>194</v>
      </c>
      <c r="G86" s="39" t="s">
        <v>473</v>
      </c>
      <c r="H86" s="17" t="s">
        <v>376</v>
      </c>
      <c r="I86" s="17"/>
      <c r="J86" s="17"/>
      <c r="K86" s="20">
        <v>73.6</v>
      </c>
      <c r="L86" s="17">
        <f t="shared" si="5"/>
        <v>75.4</v>
      </c>
    </row>
    <row r="87" spans="1:12" ht="12.75">
      <c r="A87" s="36" t="s">
        <v>474</v>
      </c>
      <c r="B87" s="17" t="s">
        <v>12</v>
      </c>
      <c r="C87" s="17" t="s">
        <v>171</v>
      </c>
      <c r="D87" s="17" t="s">
        <v>281</v>
      </c>
      <c r="E87" s="17" t="s">
        <v>193</v>
      </c>
      <c r="F87" s="17" t="s">
        <v>194</v>
      </c>
      <c r="G87" s="39" t="s">
        <v>475</v>
      </c>
      <c r="H87" s="17" t="s">
        <v>377</v>
      </c>
      <c r="I87" s="17"/>
      <c r="J87" s="17"/>
      <c r="K87" s="20">
        <v>71.2</v>
      </c>
      <c r="L87" s="17">
        <f t="shared" si="5"/>
        <v>75.9</v>
      </c>
    </row>
    <row r="88" spans="1:12" ht="12.75">
      <c r="A88" s="2" t="s">
        <v>71</v>
      </c>
      <c r="B88" s="17" t="s">
        <v>12</v>
      </c>
      <c r="C88" s="17" t="s">
        <v>172</v>
      </c>
      <c r="D88" s="17" t="s">
        <v>282</v>
      </c>
      <c r="E88" s="17" t="s">
        <v>199</v>
      </c>
      <c r="F88" s="17" t="s">
        <v>194</v>
      </c>
      <c r="G88" s="39" t="s">
        <v>476</v>
      </c>
      <c r="H88" s="17" t="s">
        <v>378</v>
      </c>
      <c r="I88" s="17"/>
      <c r="J88" s="17"/>
      <c r="K88" s="20">
        <v>76.2</v>
      </c>
      <c r="L88" s="17">
        <f t="shared" si="5"/>
        <v>76.95</v>
      </c>
    </row>
    <row r="89" spans="1:12" ht="12.75">
      <c r="A89" s="2" t="s">
        <v>72</v>
      </c>
      <c r="B89" s="17" t="s">
        <v>12</v>
      </c>
      <c r="C89" s="17" t="s">
        <v>173</v>
      </c>
      <c r="D89" s="17" t="s">
        <v>283</v>
      </c>
      <c r="E89" s="17" t="s">
        <v>199</v>
      </c>
      <c r="F89" s="17" t="s">
        <v>195</v>
      </c>
      <c r="G89" s="39" t="s">
        <v>477</v>
      </c>
      <c r="H89" s="17" t="s">
        <v>379</v>
      </c>
      <c r="I89" s="17"/>
      <c r="J89" s="17"/>
      <c r="K89" s="20">
        <v>72.6</v>
      </c>
      <c r="L89" s="17">
        <f t="shared" si="5"/>
        <v>70.15</v>
      </c>
    </row>
    <row r="90" spans="1:14" ht="12.75">
      <c r="A90" s="2" t="s">
        <v>73</v>
      </c>
      <c r="B90" s="17" t="s">
        <v>12</v>
      </c>
      <c r="C90" s="17" t="s">
        <v>174</v>
      </c>
      <c r="D90" s="17" t="s">
        <v>284</v>
      </c>
      <c r="E90" s="17" t="s">
        <v>199</v>
      </c>
      <c r="F90" s="17" t="s">
        <v>194</v>
      </c>
      <c r="G90" s="39" t="s">
        <v>478</v>
      </c>
      <c r="H90" s="17" t="s">
        <v>380</v>
      </c>
      <c r="I90" s="17"/>
      <c r="J90" s="17"/>
      <c r="K90" s="20">
        <v>76.6</v>
      </c>
      <c r="L90" s="17">
        <f t="shared" si="5"/>
        <v>78.69999999999999</v>
      </c>
      <c r="N90" s="24"/>
    </row>
    <row r="91" spans="1:12" ht="12.75">
      <c r="A91" s="2" t="s">
        <v>74</v>
      </c>
      <c r="B91" s="17" t="s">
        <v>12</v>
      </c>
      <c r="C91" s="17" t="s">
        <v>175</v>
      </c>
      <c r="D91" s="17" t="s">
        <v>285</v>
      </c>
      <c r="E91" s="17" t="s">
        <v>193</v>
      </c>
      <c r="F91" s="17" t="s">
        <v>194</v>
      </c>
      <c r="G91" s="34" t="s">
        <v>479</v>
      </c>
      <c r="H91" s="17" t="s">
        <v>381</v>
      </c>
      <c r="I91" s="18"/>
      <c r="J91" s="18"/>
      <c r="K91" s="20">
        <v>73.8</v>
      </c>
      <c r="L91" s="17">
        <f t="shared" si="5"/>
        <v>74.6</v>
      </c>
    </row>
    <row r="92" spans="1:12" ht="12.75">
      <c r="A92" s="2" t="s">
        <v>75</v>
      </c>
      <c r="B92" s="17" t="s">
        <v>12</v>
      </c>
      <c r="C92" s="17" t="s">
        <v>176</v>
      </c>
      <c r="D92" s="17" t="s">
        <v>286</v>
      </c>
      <c r="E92" s="17" t="s">
        <v>199</v>
      </c>
      <c r="F92" s="17" t="s">
        <v>194</v>
      </c>
      <c r="G92" s="34" t="s">
        <v>480</v>
      </c>
      <c r="H92" s="17" t="s">
        <v>382</v>
      </c>
      <c r="I92" s="17"/>
      <c r="J92" s="17"/>
      <c r="K92" s="21">
        <v>71</v>
      </c>
      <c r="L92" s="17">
        <f t="shared" si="5"/>
        <v>70.45</v>
      </c>
    </row>
    <row r="93" spans="1:12" ht="12.75">
      <c r="A93" s="2" t="s">
        <v>76</v>
      </c>
      <c r="B93" s="17" t="s">
        <v>12</v>
      </c>
      <c r="C93" s="17" t="s">
        <v>177</v>
      </c>
      <c r="D93" s="17" t="s">
        <v>287</v>
      </c>
      <c r="E93" s="17" t="s">
        <v>193</v>
      </c>
      <c r="F93" s="17" t="s">
        <v>194</v>
      </c>
      <c r="G93" s="34" t="s">
        <v>481</v>
      </c>
      <c r="H93" s="17" t="s">
        <v>383</v>
      </c>
      <c r="I93" s="17"/>
      <c r="J93" s="17"/>
      <c r="K93" s="20">
        <v>72.2</v>
      </c>
      <c r="L93" s="17">
        <f t="shared" si="5"/>
        <v>77.95</v>
      </c>
    </row>
    <row r="94" spans="1:12" ht="12.75">
      <c r="A94" s="2" t="s">
        <v>77</v>
      </c>
      <c r="B94" s="17" t="s">
        <v>12</v>
      </c>
      <c r="C94" s="17" t="s">
        <v>178</v>
      </c>
      <c r="D94" s="17" t="s">
        <v>288</v>
      </c>
      <c r="E94" s="17" t="s">
        <v>193</v>
      </c>
      <c r="F94" s="17" t="s">
        <v>194</v>
      </c>
      <c r="G94" s="34" t="s">
        <v>482</v>
      </c>
      <c r="H94" s="17" t="s">
        <v>384</v>
      </c>
      <c r="I94" s="17"/>
      <c r="J94" s="17"/>
      <c r="K94" s="20">
        <v>72.4</v>
      </c>
      <c r="L94" s="17">
        <f t="shared" si="5"/>
        <v>73.05000000000001</v>
      </c>
    </row>
    <row r="95" spans="1:12" ht="12.75">
      <c r="A95" s="2" t="s">
        <v>78</v>
      </c>
      <c r="B95" s="17" t="s">
        <v>12</v>
      </c>
      <c r="C95" s="40">
        <v>209100100808</v>
      </c>
      <c r="D95" s="37" t="s">
        <v>483</v>
      </c>
      <c r="E95" s="37" t="s">
        <v>484</v>
      </c>
      <c r="F95" s="37" t="s">
        <v>485</v>
      </c>
      <c r="G95" s="34" t="s">
        <v>486</v>
      </c>
      <c r="H95" s="17">
        <v>73.1</v>
      </c>
      <c r="I95" s="17"/>
      <c r="J95" s="17"/>
      <c r="K95" s="20">
        <v>68.6</v>
      </c>
      <c r="L95" s="17">
        <f t="shared" si="5"/>
        <v>70.85</v>
      </c>
    </row>
    <row r="96" spans="1:12" ht="12.75">
      <c r="A96" s="2" t="s">
        <v>79</v>
      </c>
      <c r="B96" s="17" t="s">
        <v>12</v>
      </c>
      <c r="C96" s="17" t="s">
        <v>179</v>
      </c>
      <c r="D96" s="17" t="s">
        <v>289</v>
      </c>
      <c r="E96" s="17" t="s">
        <v>193</v>
      </c>
      <c r="F96" s="17" t="s">
        <v>194</v>
      </c>
      <c r="G96" s="34" t="s">
        <v>487</v>
      </c>
      <c r="H96" s="17" t="s">
        <v>376</v>
      </c>
      <c r="I96" s="17" t="s">
        <v>385</v>
      </c>
      <c r="J96" s="17"/>
      <c r="K96" s="20">
        <v>70.6</v>
      </c>
      <c r="L96" s="17">
        <f>(H96+I96)/4+K96/2</f>
        <v>74.6</v>
      </c>
    </row>
    <row r="97" spans="1:14" ht="12.75">
      <c r="A97" s="2" t="s">
        <v>80</v>
      </c>
      <c r="B97" s="17" t="s">
        <v>12</v>
      </c>
      <c r="C97" s="17" t="s">
        <v>180</v>
      </c>
      <c r="D97" s="37" t="s">
        <v>488</v>
      </c>
      <c r="E97" s="17" t="s">
        <v>193</v>
      </c>
      <c r="F97" s="17" t="s">
        <v>195</v>
      </c>
      <c r="G97" s="34" t="s">
        <v>489</v>
      </c>
      <c r="H97" s="17" t="s">
        <v>386</v>
      </c>
      <c r="I97" s="17"/>
      <c r="J97" s="17"/>
      <c r="K97" s="20">
        <v>75.2</v>
      </c>
      <c r="L97" s="17">
        <f>(H97+K97)/2</f>
        <v>74.2</v>
      </c>
      <c r="M97" s="16"/>
      <c r="N97" s="16"/>
    </row>
    <row r="98" spans="1:13" ht="12.75">
      <c r="A98" s="2" t="s">
        <v>81</v>
      </c>
      <c r="B98" s="17" t="s">
        <v>12</v>
      </c>
      <c r="C98" s="17" t="s">
        <v>181</v>
      </c>
      <c r="D98" s="37" t="s">
        <v>490</v>
      </c>
      <c r="E98" s="37" t="s">
        <v>491</v>
      </c>
      <c r="F98" s="37" t="s">
        <v>492</v>
      </c>
      <c r="G98" s="34" t="s">
        <v>493</v>
      </c>
      <c r="H98" s="17">
        <v>75.4</v>
      </c>
      <c r="I98" s="17"/>
      <c r="J98" s="17"/>
      <c r="K98" s="20">
        <v>78.6</v>
      </c>
      <c r="L98" s="17">
        <f>(H98+K98)/2</f>
        <v>77</v>
      </c>
      <c r="M98" s="16"/>
    </row>
    <row r="99" spans="1:14" ht="12.75">
      <c r="A99" s="2" t="s">
        <v>82</v>
      </c>
      <c r="B99" s="17" t="s">
        <v>12</v>
      </c>
      <c r="C99" s="17" t="s">
        <v>182</v>
      </c>
      <c r="D99" s="37" t="s">
        <v>494</v>
      </c>
      <c r="E99" s="17" t="s">
        <v>199</v>
      </c>
      <c r="F99" s="17" t="s">
        <v>194</v>
      </c>
      <c r="G99" s="34" t="s">
        <v>495</v>
      </c>
      <c r="H99" s="17" t="s">
        <v>386</v>
      </c>
      <c r="I99" s="17"/>
      <c r="J99" s="17"/>
      <c r="K99" s="20">
        <v>77.2</v>
      </c>
      <c r="L99" s="17">
        <f>(H99+K99)/2</f>
        <v>75.2</v>
      </c>
      <c r="M99" s="16"/>
      <c r="N99" s="16"/>
    </row>
    <row r="100" spans="1:13" ht="12.75">
      <c r="A100" s="2" t="s">
        <v>83</v>
      </c>
      <c r="B100" s="17" t="s">
        <v>12</v>
      </c>
      <c r="C100" s="17" t="s">
        <v>183</v>
      </c>
      <c r="D100" s="17" t="s">
        <v>290</v>
      </c>
      <c r="E100" s="17" t="s">
        <v>199</v>
      </c>
      <c r="F100" s="17" t="s">
        <v>194</v>
      </c>
      <c r="G100" s="34" t="s">
        <v>496</v>
      </c>
      <c r="H100" s="17" t="s">
        <v>328</v>
      </c>
      <c r="I100" s="17"/>
      <c r="J100" s="17"/>
      <c r="K100" s="20">
        <v>78.2</v>
      </c>
      <c r="L100" s="17">
        <f>(H100+K100)/2</f>
        <v>76.55000000000001</v>
      </c>
      <c r="M100" s="32"/>
    </row>
    <row r="101" spans="1:13" ht="12.75">
      <c r="A101" s="2" t="s">
        <v>83</v>
      </c>
      <c r="B101" s="17" t="s">
        <v>12</v>
      </c>
      <c r="C101" s="17" t="s">
        <v>184</v>
      </c>
      <c r="D101" s="17" t="s">
        <v>291</v>
      </c>
      <c r="E101" s="17" t="s">
        <v>199</v>
      </c>
      <c r="F101" s="17" t="s">
        <v>194</v>
      </c>
      <c r="G101" s="34" t="s">
        <v>497</v>
      </c>
      <c r="H101" s="17" t="s">
        <v>339</v>
      </c>
      <c r="I101" s="17"/>
      <c r="J101" s="17"/>
      <c r="K101" s="20">
        <v>75.6</v>
      </c>
      <c r="L101" s="17">
        <f>(H101+K101)/2</f>
        <v>75.69999999999999</v>
      </c>
      <c r="M101" s="32"/>
    </row>
    <row r="102" spans="1:13" ht="12.75">
      <c r="A102" s="2" t="s">
        <v>84</v>
      </c>
      <c r="B102" s="17" t="s">
        <v>12</v>
      </c>
      <c r="C102" s="17" t="s">
        <v>185</v>
      </c>
      <c r="D102" s="17" t="s">
        <v>292</v>
      </c>
      <c r="E102" s="17" t="s">
        <v>199</v>
      </c>
      <c r="F102" s="17" t="s">
        <v>194</v>
      </c>
      <c r="G102" s="34" t="s">
        <v>498</v>
      </c>
      <c r="H102" s="17" t="s">
        <v>309</v>
      </c>
      <c r="I102" s="17" t="s">
        <v>365</v>
      </c>
      <c r="J102" s="17"/>
      <c r="K102" s="21">
        <v>76</v>
      </c>
      <c r="L102" s="17">
        <f>(H102+I102)/4+K102/2</f>
        <v>77.9</v>
      </c>
      <c r="M102" s="32"/>
    </row>
    <row r="103" spans="1:13" ht="12.75">
      <c r="A103" s="2" t="s">
        <v>84</v>
      </c>
      <c r="B103" s="17" t="s">
        <v>13</v>
      </c>
      <c r="C103" s="17" t="s">
        <v>186</v>
      </c>
      <c r="D103" s="17" t="s">
        <v>293</v>
      </c>
      <c r="E103" s="17" t="s">
        <v>199</v>
      </c>
      <c r="F103" s="17" t="s">
        <v>194</v>
      </c>
      <c r="G103" s="34" t="s">
        <v>499</v>
      </c>
      <c r="H103" s="17" t="s">
        <v>387</v>
      </c>
      <c r="I103" s="17"/>
      <c r="J103" s="17"/>
      <c r="K103" s="20">
        <v>77.2</v>
      </c>
      <c r="L103" s="17">
        <f>(H103+K103)/2</f>
        <v>77.9</v>
      </c>
      <c r="M103" s="32"/>
    </row>
    <row r="104" spans="1:13" ht="12.75">
      <c r="A104" s="2" t="s">
        <v>85</v>
      </c>
      <c r="B104" s="17" t="s">
        <v>12</v>
      </c>
      <c r="C104" s="17" t="s">
        <v>187</v>
      </c>
      <c r="D104" s="37" t="s">
        <v>500</v>
      </c>
      <c r="E104" s="17" t="s">
        <v>193</v>
      </c>
      <c r="F104" s="17" t="s">
        <v>194</v>
      </c>
      <c r="G104" s="34" t="s">
        <v>501</v>
      </c>
      <c r="H104" s="17" t="s">
        <v>327</v>
      </c>
      <c r="I104" s="17"/>
      <c r="J104" s="17"/>
      <c r="K104" s="20">
        <v>73.8</v>
      </c>
      <c r="L104" s="17">
        <f>(H104+K104)/2</f>
        <v>75.9</v>
      </c>
      <c r="M104" s="32"/>
    </row>
    <row r="105" spans="1:13" ht="12.75">
      <c r="A105" s="2" t="s">
        <v>86</v>
      </c>
      <c r="B105" s="17" t="s">
        <v>12</v>
      </c>
      <c r="C105" s="17" t="s">
        <v>188</v>
      </c>
      <c r="D105" s="17" t="s">
        <v>294</v>
      </c>
      <c r="E105" s="17" t="s">
        <v>199</v>
      </c>
      <c r="F105" s="17" t="s">
        <v>195</v>
      </c>
      <c r="G105" s="34" t="s">
        <v>502</v>
      </c>
      <c r="H105" s="17" t="s">
        <v>388</v>
      </c>
      <c r="I105" s="17" t="s">
        <v>385</v>
      </c>
      <c r="J105" s="17"/>
      <c r="K105" s="20">
        <v>72.6</v>
      </c>
      <c r="L105" s="17">
        <f>(H105+I105)/4+K105/2</f>
        <v>74</v>
      </c>
      <c r="M105" s="27"/>
    </row>
    <row r="106" spans="1:12" ht="12.75">
      <c r="A106" s="2" t="s">
        <v>87</v>
      </c>
      <c r="B106" s="17" t="s">
        <v>12</v>
      </c>
      <c r="C106" s="17" t="s">
        <v>189</v>
      </c>
      <c r="D106" s="17" t="s">
        <v>295</v>
      </c>
      <c r="E106" s="17" t="s">
        <v>199</v>
      </c>
      <c r="F106" s="17" t="s">
        <v>194</v>
      </c>
      <c r="G106" s="34" t="s">
        <v>503</v>
      </c>
      <c r="H106" s="17" t="s">
        <v>375</v>
      </c>
      <c r="I106" s="17"/>
      <c r="J106" s="17"/>
      <c r="K106" s="20">
        <v>70.8</v>
      </c>
      <c r="L106" s="17">
        <f>(H106+K106)/2</f>
        <v>72.65</v>
      </c>
    </row>
    <row r="107" spans="1:12" ht="12.75">
      <c r="A107" s="2" t="s">
        <v>88</v>
      </c>
      <c r="B107" s="17" t="s">
        <v>12</v>
      </c>
      <c r="C107" s="17" t="s">
        <v>190</v>
      </c>
      <c r="D107" s="17" t="s">
        <v>296</v>
      </c>
      <c r="E107" s="17" t="s">
        <v>193</v>
      </c>
      <c r="F107" s="17" t="s">
        <v>195</v>
      </c>
      <c r="G107" s="34" t="s">
        <v>504</v>
      </c>
      <c r="H107" s="17" t="s">
        <v>389</v>
      </c>
      <c r="I107" s="17"/>
      <c r="J107" s="17"/>
      <c r="K107" s="20">
        <v>75.8</v>
      </c>
      <c r="L107" s="17">
        <f>(H107+K107)/2</f>
        <v>77.44999999999999</v>
      </c>
    </row>
    <row r="108" spans="1:12" ht="12.75">
      <c r="A108" s="2" t="s">
        <v>88</v>
      </c>
      <c r="B108" s="17" t="s">
        <v>13</v>
      </c>
      <c r="C108" s="17" t="s">
        <v>191</v>
      </c>
      <c r="D108" s="17" t="s">
        <v>297</v>
      </c>
      <c r="E108" s="17" t="s">
        <v>199</v>
      </c>
      <c r="F108" s="17" t="s">
        <v>195</v>
      </c>
      <c r="G108" s="34" t="s">
        <v>505</v>
      </c>
      <c r="H108" s="17" t="s">
        <v>325</v>
      </c>
      <c r="I108" s="17"/>
      <c r="J108" s="17"/>
      <c r="K108" s="20">
        <v>74.8</v>
      </c>
      <c r="L108" s="17">
        <f>(H108+K108)/2</f>
        <v>75.4</v>
      </c>
    </row>
    <row r="109" spans="1:12" ht="12.75">
      <c r="A109" s="2" t="s">
        <v>88</v>
      </c>
      <c r="B109" s="17" t="s">
        <v>34</v>
      </c>
      <c r="C109" s="17" t="s">
        <v>192</v>
      </c>
      <c r="D109" s="17" t="s">
        <v>298</v>
      </c>
      <c r="E109" s="17" t="s">
        <v>199</v>
      </c>
      <c r="F109" s="17" t="s">
        <v>195</v>
      </c>
      <c r="G109" s="34" t="s">
        <v>506</v>
      </c>
      <c r="H109" s="17" t="s">
        <v>332</v>
      </c>
      <c r="I109" s="17"/>
      <c r="J109" s="17"/>
      <c r="K109" s="20">
        <v>77.4</v>
      </c>
      <c r="L109" s="17">
        <f>(H109+K109)/2</f>
        <v>78.4</v>
      </c>
    </row>
    <row r="110" spans="1:12" ht="12.75">
      <c r="A110" s="2" t="s">
        <v>88</v>
      </c>
      <c r="B110" s="17" t="s">
        <v>34</v>
      </c>
      <c r="C110" s="40">
        <v>101100304101</v>
      </c>
      <c r="D110" s="37" t="s">
        <v>299</v>
      </c>
      <c r="E110" s="37" t="s">
        <v>193</v>
      </c>
      <c r="F110" s="37" t="s">
        <v>195</v>
      </c>
      <c r="G110" s="34" t="s">
        <v>507</v>
      </c>
      <c r="H110" s="17">
        <v>71</v>
      </c>
      <c r="I110" s="17"/>
      <c r="J110" s="21"/>
      <c r="K110" s="17">
        <v>75.6</v>
      </c>
      <c r="L110" s="17">
        <v>73.3</v>
      </c>
    </row>
    <row r="111" spans="1:12" ht="12.75">
      <c r="A111" s="2" t="s">
        <v>508</v>
      </c>
      <c r="B111" s="17" t="s">
        <v>12</v>
      </c>
      <c r="C111" s="17" t="s">
        <v>509</v>
      </c>
      <c r="D111" s="17" t="s">
        <v>510</v>
      </c>
      <c r="E111" s="17" t="s">
        <v>199</v>
      </c>
      <c r="F111" s="17" t="s">
        <v>194</v>
      </c>
      <c r="G111" s="42" t="s">
        <v>538</v>
      </c>
      <c r="H111" s="17" t="s">
        <v>511</v>
      </c>
      <c r="I111" s="17"/>
      <c r="J111" s="17"/>
      <c r="K111" s="20">
        <v>77.6</v>
      </c>
      <c r="L111" s="17">
        <f aca="true" t="shared" si="6" ref="L111:L119">(H111+K111)/2</f>
        <v>74.9</v>
      </c>
    </row>
    <row r="112" spans="1:12" ht="12.75">
      <c r="A112" s="2" t="s">
        <v>508</v>
      </c>
      <c r="B112" s="17" t="s">
        <v>12</v>
      </c>
      <c r="C112" s="17" t="s">
        <v>512</v>
      </c>
      <c r="D112" s="17" t="s">
        <v>513</v>
      </c>
      <c r="E112" s="17" t="s">
        <v>199</v>
      </c>
      <c r="F112" s="17" t="s">
        <v>194</v>
      </c>
      <c r="G112" s="42" t="s">
        <v>539</v>
      </c>
      <c r="H112" s="17" t="s">
        <v>352</v>
      </c>
      <c r="I112" s="18"/>
      <c r="J112" s="18"/>
      <c r="K112" s="20">
        <v>75.2</v>
      </c>
      <c r="L112" s="17">
        <f t="shared" si="6"/>
        <v>73.30000000000001</v>
      </c>
    </row>
    <row r="113" spans="1:12" ht="12.75">
      <c r="A113" s="2" t="s">
        <v>514</v>
      </c>
      <c r="B113" s="17" t="s">
        <v>12</v>
      </c>
      <c r="C113" s="17" t="s">
        <v>515</v>
      </c>
      <c r="D113" s="17" t="s">
        <v>516</v>
      </c>
      <c r="E113" s="17" t="s">
        <v>199</v>
      </c>
      <c r="F113" s="17" t="s">
        <v>195</v>
      </c>
      <c r="G113" s="42" t="s">
        <v>540</v>
      </c>
      <c r="H113" s="17" t="s">
        <v>517</v>
      </c>
      <c r="I113" s="17"/>
      <c r="J113" s="17"/>
      <c r="K113" s="20">
        <v>74.6</v>
      </c>
      <c r="L113" s="17">
        <f t="shared" si="6"/>
        <v>74.8</v>
      </c>
    </row>
    <row r="114" spans="1:12" ht="12.75">
      <c r="A114" s="2" t="s">
        <v>518</v>
      </c>
      <c r="B114" s="17" t="s">
        <v>12</v>
      </c>
      <c r="C114" s="17" t="s">
        <v>519</v>
      </c>
      <c r="D114" s="17" t="s">
        <v>520</v>
      </c>
      <c r="E114" s="17" t="s">
        <v>193</v>
      </c>
      <c r="F114" s="17" t="s">
        <v>194</v>
      </c>
      <c r="G114" s="42" t="s">
        <v>541</v>
      </c>
      <c r="H114" s="17" t="s">
        <v>521</v>
      </c>
      <c r="I114" s="17"/>
      <c r="J114" s="17"/>
      <c r="K114" s="20">
        <v>76.6</v>
      </c>
      <c r="L114" s="17">
        <f t="shared" si="6"/>
        <v>78.44999999999999</v>
      </c>
    </row>
    <row r="115" spans="1:12" ht="12.75">
      <c r="A115" s="2" t="s">
        <v>522</v>
      </c>
      <c r="B115" s="17" t="s">
        <v>12</v>
      </c>
      <c r="C115" s="17" t="s">
        <v>523</v>
      </c>
      <c r="D115" s="17" t="s">
        <v>524</v>
      </c>
      <c r="E115" s="17" t="s">
        <v>199</v>
      </c>
      <c r="F115" s="17" t="s">
        <v>194</v>
      </c>
      <c r="G115" s="42" t="s">
        <v>542</v>
      </c>
      <c r="H115" s="17" t="s">
        <v>525</v>
      </c>
      <c r="I115" s="18"/>
      <c r="J115" s="18"/>
      <c r="K115" s="20">
        <v>77.2</v>
      </c>
      <c r="L115" s="17">
        <f t="shared" si="6"/>
        <v>74.35</v>
      </c>
    </row>
    <row r="116" spans="1:12" ht="12.75">
      <c r="A116" s="43" t="s">
        <v>543</v>
      </c>
      <c r="B116" s="17" t="s">
        <v>12</v>
      </c>
      <c r="C116" s="17" t="s">
        <v>526</v>
      </c>
      <c r="D116" s="17" t="s">
        <v>527</v>
      </c>
      <c r="E116" s="17" t="s">
        <v>199</v>
      </c>
      <c r="F116" s="17" t="s">
        <v>194</v>
      </c>
      <c r="G116" s="42" t="s">
        <v>544</v>
      </c>
      <c r="H116" s="17" t="s">
        <v>339</v>
      </c>
      <c r="I116" s="17"/>
      <c r="J116" s="17"/>
      <c r="K116" s="20">
        <v>79.2</v>
      </c>
      <c r="L116" s="17">
        <f t="shared" si="6"/>
        <v>77.5</v>
      </c>
    </row>
    <row r="117" spans="1:12" ht="12.75">
      <c r="A117" s="2" t="s">
        <v>528</v>
      </c>
      <c r="B117" s="17" t="s">
        <v>12</v>
      </c>
      <c r="C117" s="17" t="s">
        <v>529</v>
      </c>
      <c r="D117" s="17" t="s">
        <v>530</v>
      </c>
      <c r="E117" s="17" t="s">
        <v>199</v>
      </c>
      <c r="F117" s="17" t="s">
        <v>194</v>
      </c>
      <c r="G117" s="42" t="s">
        <v>545</v>
      </c>
      <c r="H117" s="17" t="s">
        <v>531</v>
      </c>
      <c r="I117" s="17"/>
      <c r="J117" s="17"/>
      <c r="K117" s="21">
        <v>75</v>
      </c>
      <c r="L117" s="17">
        <f t="shared" si="6"/>
        <v>77.95</v>
      </c>
    </row>
    <row r="118" spans="1:12" ht="12.75">
      <c r="A118" s="2" t="s">
        <v>528</v>
      </c>
      <c r="B118" s="3" t="s">
        <v>13</v>
      </c>
      <c r="C118" s="3" t="s">
        <v>532</v>
      </c>
      <c r="D118" s="3" t="s">
        <v>533</v>
      </c>
      <c r="E118" s="3" t="s">
        <v>199</v>
      </c>
      <c r="F118" s="3" t="s">
        <v>194</v>
      </c>
      <c r="G118" s="42" t="s">
        <v>546</v>
      </c>
      <c r="H118" s="3" t="s">
        <v>534</v>
      </c>
      <c r="J118" s="3"/>
      <c r="K118" s="20">
        <v>74.8</v>
      </c>
      <c r="L118" s="17">
        <f t="shared" si="6"/>
        <v>76.6</v>
      </c>
    </row>
    <row r="119" spans="1:12" ht="12.75">
      <c r="A119" s="2" t="s">
        <v>535</v>
      </c>
      <c r="B119" s="17" t="s">
        <v>12</v>
      </c>
      <c r="C119" s="17" t="s">
        <v>536</v>
      </c>
      <c r="D119" s="17" t="s">
        <v>537</v>
      </c>
      <c r="E119" s="17" t="s">
        <v>193</v>
      </c>
      <c r="F119" s="17" t="s">
        <v>194</v>
      </c>
      <c r="G119" s="42" t="s">
        <v>547</v>
      </c>
      <c r="H119" s="17" t="s">
        <v>303</v>
      </c>
      <c r="I119" s="17"/>
      <c r="J119" s="17"/>
      <c r="K119" s="21">
        <v>75</v>
      </c>
      <c r="L119" s="17">
        <f t="shared" si="6"/>
        <v>73.45</v>
      </c>
    </row>
    <row r="120" spans="1:11" ht="12.75">
      <c r="A120" s="4"/>
      <c r="C120" s="15"/>
      <c r="D120" s="15"/>
      <c r="E120" s="15"/>
      <c r="F120" s="15"/>
      <c r="G120" s="12"/>
      <c r="H120" s="15"/>
      <c r="I120" s="15"/>
      <c r="J120" s="15"/>
      <c r="K120" s="15"/>
    </row>
    <row r="121" spans="1:11" ht="12.75">
      <c r="A121" s="4"/>
      <c r="K121" s="5"/>
    </row>
    <row r="122" spans="1:11" ht="12.75">
      <c r="A122" s="4"/>
      <c r="K122" s="5"/>
    </row>
    <row r="123" spans="1:11" ht="12.75">
      <c r="A123" s="4"/>
      <c r="K123" s="5"/>
    </row>
    <row r="124" spans="1:11" ht="12.75">
      <c r="A124" s="14"/>
      <c r="K124" s="5"/>
    </row>
    <row r="125" spans="1:11" ht="12.75">
      <c r="A125" s="14"/>
      <c r="K125" s="5"/>
    </row>
    <row r="126" spans="1:11" ht="12.75">
      <c r="A126" s="14"/>
      <c r="K126" s="5"/>
    </row>
    <row r="127" spans="1:11" ht="12.75">
      <c r="A127" s="14"/>
      <c r="K127" s="5"/>
    </row>
    <row r="128" spans="1:11" ht="12.75">
      <c r="A128" s="14"/>
      <c r="K128" s="5"/>
    </row>
    <row r="129" spans="1:11" ht="12.75">
      <c r="A129" s="14"/>
      <c r="B129" s="15"/>
      <c r="K129" s="5"/>
    </row>
    <row r="130" ht="12.75">
      <c r="K130" s="5"/>
    </row>
    <row r="131" ht="12.75">
      <c r="K131" s="5"/>
    </row>
    <row r="132" ht="12.75">
      <c r="K132" s="5"/>
    </row>
    <row r="133" ht="12.75">
      <c r="K133" s="5"/>
    </row>
    <row r="134" spans="10:11" ht="12.75">
      <c r="J134" s="13"/>
      <c r="K134" s="5"/>
    </row>
    <row r="135" ht="12.75">
      <c r="K135" s="5"/>
    </row>
    <row r="136" ht="12.75">
      <c r="K136" s="5"/>
    </row>
    <row r="137" ht="12.75">
      <c r="K137" s="5"/>
    </row>
    <row r="138" ht="12.75">
      <c r="K138" s="5"/>
    </row>
    <row r="139" ht="12.75">
      <c r="K139" s="5"/>
    </row>
    <row r="140" ht="12.75">
      <c r="K140" s="5"/>
    </row>
    <row r="141" ht="12.75">
      <c r="K141" s="5"/>
    </row>
    <row r="142" ht="12.75">
      <c r="K142" s="5"/>
    </row>
    <row r="143" ht="12.75">
      <c r="K143" s="5"/>
    </row>
    <row r="144" ht="12.75">
      <c r="K144" s="5"/>
    </row>
    <row r="145" ht="12.75">
      <c r="K145" s="5"/>
    </row>
    <row r="146" ht="12.75">
      <c r="K146" s="5"/>
    </row>
    <row r="147" ht="12.75">
      <c r="K147" s="5"/>
    </row>
    <row r="148" ht="12.75" customHeight="1">
      <c r="K148" s="5"/>
    </row>
    <row r="149" ht="12.75" customHeight="1">
      <c r="K149" s="5"/>
    </row>
    <row r="150" ht="12.75" customHeight="1">
      <c r="K150" s="5"/>
    </row>
    <row r="151" ht="12.75" customHeight="1">
      <c r="K151" s="5"/>
    </row>
    <row r="152" ht="12.75" customHeight="1">
      <c r="K152" s="5"/>
    </row>
    <row r="153" spans="7:11" ht="12.75" customHeight="1">
      <c r="G153" s="12"/>
      <c r="K153" s="5"/>
    </row>
    <row r="154" spans="7:11" ht="12.75" customHeight="1">
      <c r="G154" s="12"/>
      <c r="K154" s="5"/>
    </row>
    <row r="155" spans="7:11" ht="12.75" customHeight="1">
      <c r="G155" s="12"/>
      <c r="K155" s="5"/>
    </row>
    <row r="156" spans="7:11" ht="12.75" customHeight="1">
      <c r="G156" s="12"/>
      <c r="K156" s="5"/>
    </row>
    <row r="157" ht="12.75" customHeight="1"/>
    <row r="158" ht="12.75" customHeight="1"/>
    <row r="159" ht="12.75" customHeight="1"/>
    <row r="160" ht="12.75" customHeight="1"/>
    <row r="165" ht="12.75">
      <c r="G165" s="10" t="s">
        <v>10</v>
      </c>
    </row>
  </sheetData>
  <sheetProtection/>
  <mergeCells count="1">
    <mergeCell ref="A1:M1"/>
  </mergeCells>
  <printOptions/>
  <pageMargins left="0.39" right="0.39" top="0.98" bottom="0.98" header="0.51" footer="0.51"/>
  <pageSetup orientation="landscape" paperSize="9" r:id="rId1"/>
  <ignoredErrors>
    <ignoredError sqref="B27:F27 B21:F21 B79:F79 B74:F74 B99:C99 B96:F96 B103:F103 B72:F72 B69:F69 H69:L69 B70:F70 H70:L70 B88:F88 B82:F82 H82:L82 B60:F60 B56:F56 H56:L56 B83:F83 H83:L83 B95:F95 B90:F90 H90:L90 B44:F44 H44:L44 B45:F45 H45:L45 B46:F46 H46:L46 B47:F47 H47:L47 B48:F48 H48:L48 B68:F68 B61:F61 H61:L61 B62:F62 H62:L62 B63:F63 H63:L63 B64:F64 H64:L64 B65:F65 H65:L65 B66:F66 H66:L66 B57:F57 H57:L57 B6:F6 B3:F3 H3:L3 B41:F41 B28:F28 H28:L28 B12:F12 B7:F7 H7:L7 B8:F8 H8:L8 B4:F4 H4:L4 B5:F5 H5:L5 H6:L6 B43:F43 B42:F42 H42:L42 H43:L43 H74:K74 B73:F73 H73:L73 B75:F75 H75:L75 B76:F76 H76:L76 B77:F77 H77:L77 B78:F78 H78:L78 B81:F81 H81:L81 B80:F80 H80:L80 H79:L79 B49:F49 H49:L49 B50:F50 H50:L50 B51:F51 H51:L51 B52:F52 H52:L52 B53:F53 H53:L53 B54:F54 H54:L54 B55:F55 H55:L55 B106:F106 H106:L106 B105:F105 H105:K105 B29:F29 H29:L29 B30:F30 H30:L30 B31:F31 H31:L31 B32:F32 H32:L32 B33:C33 H33:L33 B34:F34 H34:L34 B35:F35 H35:L35 B36:F36 H36:L36 B37:F37 H37:L37 B38:F38 H38:L38 B39:F39 H39:L39 B40:F40 H40:L40 H41:L41 B58:F58 H58:L58 B59:F59 H59:L59 H60:L60 B84:F84 H84:L84 B85:F85 H85:L85 B86:F86 H86:L86 B87:F87 H87:L87 B89:F89 H89:L89 H88:L88 B91:F91 H91:L91 B92:F92 H92:L92 B93:F93 H93:L93 B94:F94 H94:L94 B20:F20 B13:F13 H13:L13 B14:F14 H14:L14 B15:F15 H15:L15 B16:F16 H16:L16 B17:F17 H17:L17 B18:F18 H18:L18 B19:F19 H19:L19 H20:L20 H21:K21 B22:F22 H22:L22 B23:F23 H23:L23 B24:F24 H24:L24 B25:F25 H25:L25 B26:F26 H26:L26 H27:L27 E33:F33 B9:F9 H9:L9 B10:F10 H10:L10 B11:F11 H11:L11 B107:F107 H107:L107 B108:F108 H108:L108 B109:F109 H109:L109 B110:F110 H110:L110 B67:F67 H67:L67 H68:L68 B71:F71 H71:L71 B104:F104 H104:K104 B101:F101 B100:F100 H100:L100 H101:L101 B102:F102 H102:K102 H103:K103 H95:L95 H96:K96 B97:C97 E97:F97 B98:C98 E98:F98 H97:L97 H98:L98 E99:F99 H99:L99 H72:L72 H12:L12 B111:C119 H111:H119" numberStoredAsText="1"/>
    <ignoredError sqref="L21 L74 L96 L102:L105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2016-05-09T08:46:41Z</cp:lastPrinted>
  <dcterms:created xsi:type="dcterms:W3CDTF">2013-05-03T06:56:57Z</dcterms:created>
  <dcterms:modified xsi:type="dcterms:W3CDTF">2019-07-17T06:46:37Z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